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hidePivotFieldList="1"/>
  <bookViews>
    <workbookView xWindow="0" yWindow="465" windowWidth="20685" windowHeight="9780" tabRatio="460"/>
  </bookViews>
  <sheets>
    <sheet name="NORTH SAILS" sheetId="10" r:id="rId1"/>
  </sheets>
  <definedNames>
    <definedName name="_xlnm._FilterDatabase" localSheetId="0" hidden="1">'NORTH SAILS'!$H$1:$H$194</definedName>
    <definedName name="_xlnm.Print_Area" localSheetId="0">'NORTH SAILS'!$B:$F</definedName>
    <definedName name="_xlnm.Print_Titles" localSheetId="0">'NORTH SAILS'!$2:$2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2" i="10" l="1"/>
  <c r="P149" i="10" l="1"/>
  <c r="P144" i="10"/>
  <c r="P139" i="10"/>
  <c r="P132" i="10"/>
  <c r="P51" i="10"/>
  <c r="P186" i="10"/>
  <c r="P185" i="10"/>
  <c r="P187" i="10"/>
  <c r="P184" i="10"/>
  <c r="P182" i="10"/>
  <c r="P180" i="10"/>
  <c r="P179" i="10"/>
  <c r="P181" i="10"/>
  <c r="P178" i="10"/>
  <c r="P176" i="10"/>
  <c r="P175" i="10"/>
  <c r="P174" i="10"/>
  <c r="P173" i="10"/>
  <c r="P172" i="10"/>
  <c r="P170" i="10"/>
  <c r="P168" i="10"/>
  <c r="P167" i="10"/>
  <c r="P169" i="10"/>
  <c r="P166" i="10"/>
  <c r="P163" i="10"/>
  <c r="P162" i="10"/>
  <c r="P164" i="10"/>
  <c r="P161" i="10"/>
  <c r="P159" i="10"/>
  <c r="P156" i="10"/>
  <c r="P158" i="10"/>
  <c r="P157" i="10"/>
  <c r="P154" i="10"/>
  <c r="P153" i="10"/>
  <c r="P152" i="10"/>
  <c r="P150" i="10"/>
  <c r="P148" i="10"/>
  <c r="P147" i="10"/>
  <c r="P145" i="10"/>
  <c r="P143" i="10"/>
  <c r="P142" i="10"/>
  <c r="P140" i="10"/>
  <c r="P138" i="10"/>
  <c r="P137" i="10"/>
  <c r="P135" i="10"/>
  <c r="P134" i="10"/>
  <c r="P131" i="10"/>
  <c r="P130" i="10"/>
  <c r="P126" i="10"/>
  <c r="P128" i="10"/>
  <c r="P127" i="10"/>
  <c r="P125" i="10"/>
  <c r="P124" i="10"/>
  <c r="P123" i="10"/>
  <c r="P121" i="10"/>
  <c r="P118" i="10"/>
  <c r="P117" i="10"/>
  <c r="P116" i="10"/>
  <c r="P120" i="10"/>
  <c r="P119" i="10"/>
  <c r="P115" i="10"/>
  <c r="P113" i="10"/>
  <c r="P112" i="10"/>
  <c r="P111" i="10"/>
  <c r="P110" i="10"/>
  <c r="P106" i="10"/>
  <c r="P108" i="10"/>
  <c r="P107" i="10"/>
  <c r="P105" i="10"/>
  <c r="P104" i="10"/>
  <c r="P103" i="10"/>
  <c r="P99" i="10"/>
  <c r="P98" i="10"/>
  <c r="P95" i="10"/>
  <c r="P101" i="10"/>
  <c r="P100" i="10"/>
  <c r="P97" i="10"/>
  <c r="P96" i="10"/>
  <c r="P93" i="10"/>
  <c r="P91" i="10"/>
  <c r="P90" i="10"/>
  <c r="P89" i="10"/>
  <c r="P92" i="10"/>
  <c r="P88" i="10"/>
  <c r="P85" i="10"/>
  <c r="P80" i="10"/>
  <c r="P86" i="10"/>
  <c r="P84" i="10"/>
  <c r="P83" i="10"/>
  <c r="P82" i="10"/>
  <c r="P81" i="10"/>
  <c r="P77" i="10"/>
  <c r="P76" i="10"/>
  <c r="P78" i="10"/>
  <c r="P75" i="10"/>
  <c r="P74" i="10"/>
  <c r="P73" i="10"/>
  <c r="P72" i="10"/>
  <c r="P70" i="10"/>
  <c r="P69" i="10"/>
  <c r="P68" i="10"/>
  <c r="P67" i="10"/>
  <c r="P66" i="10"/>
  <c r="P64" i="10"/>
  <c r="P63" i="10"/>
  <c r="P60" i="10"/>
  <c r="P61" i="10"/>
  <c r="P59" i="10"/>
  <c r="P57" i="10"/>
  <c r="P56" i="10"/>
  <c r="P54" i="10"/>
  <c r="P55" i="10"/>
  <c r="P53" i="10"/>
  <c r="P50" i="10"/>
  <c r="P48" i="10"/>
  <c r="P49" i="10"/>
  <c r="P47" i="10"/>
  <c r="P46" i="10"/>
  <c r="P44" i="10"/>
  <c r="P43" i="10"/>
  <c r="P42" i="10"/>
  <c r="P41" i="10"/>
  <c r="P37" i="10"/>
  <c r="P36" i="10"/>
  <c r="P39" i="10"/>
  <c r="P38" i="10"/>
  <c r="P34" i="10"/>
  <c r="P33" i="10"/>
  <c r="P32" i="10"/>
  <c r="P31" i="10"/>
  <c r="P29" i="10"/>
  <c r="P28" i="10"/>
  <c r="P27" i="10"/>
  <c r="P26" i="10"/>
  <c r="P25" i="10"/>
  <c r="P23" i="10"/>
  <c r="P22" i="10"/>
  <c r="P21" i="10"/>
  <c r="P20" i="10"/>
  <c r="P19" i="10"/>
  <c r="P16" i="10"/>
  <c r="P15" i="10"/>
  <c r="P14" i="10"/>
  <c r="P12" i="10"/>
  <c r="P17" i="10"/>
  <c r="P13" i="10"/>
  <c r="P11" i="10"/>
  <c r="P9" i="10"/>
  <c r="P8" i="10"/>
  <c r="P7" i="10"/>
  <c r="P6" i="10"/>
  <c r="P5" i="10"/>
  <c r="P4" i="10"/>
  <c r="P10" i="10" l="1"/>
  <c r="P30" i="10"/>
  <c r="P40" i="10"/>
  <c r="P133" i="10"/>
  <c r="P18" i="10"/>
  <c r="P35" i="10"/>
  <c r="P58" i="10"/>
  <c r="P87" i="10"/>
  <c r="P136" i="10"/>
  <c r="P160" i="10"/>
  <c r="P151" i="10"/>
  <c r="P171" i="10"/>
  <c r="P71" i="10"/>
  <c r="P3" i="10"/>
  <c r="P52" i="10"/>
  <c r="P109" i="10"/>
  <c r="P141" i="10"/>
  <c r="P183" i="10"/>
  <c r="P94" i="10"/>
  <c r="P129" i="10"/>
  <c r="P165" i="10"/>
  <c r="P24" i="10"/>
  <c r="P102" i="10"/>
  <c r="P45" i="10"/>
  <c r="P79" i="10"/>
  <c r="P122" i="10"/>
  <c r="P146" i="10"/>
  <c r="P155" i="10"/>
  <c r="P177" i="10"/>
  <c r="P65" i="10"/>
  <c r="P114" i="10"/>
</calcChain>
</file>

<file path=xl/sharedStrings.xml><?xml version="1.0" encoding="utf-8"?>
<sst xmlns="http://schemas.openxmlformats.org/spreadsheetml/2006/main" count="310" uniqueCount="141">
  <si>
    <t>Fabric</t>
  </si>
  <si>
    <t>Category</t>
  </si>
  <si>
    <t>pic</t>
  </si>
  <si>
    <t>SWEATSHIRTS MEN</t>
  </si>
  <si>
    <t>SS POLO MEN</t>
  </si>
  <si>
    <t>SS TSHIRT MEN</t>
  </si>
  <si>
    <t>cotton piquet</t>
  </si>
  <si>
    <t>cotton fleece</t>
  </si>
  <si>
    <t>NAME</t>
  </si>
  <si>
    <t>ROUND NECK</t>
  </si>
  <si>
    <t>ROUND NECK W/GRAPHIC</t>
  </si>
  <si>
    <t>FULL ZIP W/GRAPHIC</t>
  </si>
  <si>
    <t>HOODED FULL ZIP</t>
  </si>
  <si>
    <t>POLO S/S</t>
  </si>
  <si>
    <t>POLO S/S W/GRAPHIC</t>
  </si>
  <si>
    <t>TSHIRT S/S</t>
  </si>
  <si>
    <t>TSHIRT S/S W/GRAPHIC</t>
  </si>
  <si>
    <t>HOODED SWEAT</t>
  </si>
  <si>
    <t>cotton jersey</t>
  </si>
  <si>
    <t>SWEATSHIRTS Woman</t>
  </si>
  <si>
    <t>SS POLO Woman</t>
  </si>
  <si>
    <t>SS TSHIRT Woman</t>
  </si>
  <si>
    <t>PANT</t>
  </si>
  <si>
    <t>Grafiche Stelle</t>
  </si>
  <si>
    <t>Grafica Offshore</t>
  </si>
  <si>
    <t>North Sails con American Flag</t>
  </si>
  <si>
    <t>Stampa North Sails Explorer</t>
  </si>
  <si>
    <t>Pant con Scritta Verticale North Sails 
Gamba Sinistra</t>
  </si>
  <si>
    <t xml:space="preserve">Pant con Scritta  Nororth Sails Frontale e bollo tasca dietro
</t>
  </si>
  <si>
    <t>T-Shirt Bollo Grande</t>
  </si>
  <si>
    <t xml:space="preserve">T-Shirt Scritta North Sails piccola
</t>
  </si>
  <si>
    <t xml:space="preserve">T-Shirt Scritta North Sails Grande
</t>
  </si>
  <si>
    <t xml:space="preserve">cotton jersey
</t>
  </si>
  <si>
    <t>Polo Con Scollo con lettering 
North Sails sinistro</t>
  </si>
  <si>
    <t>Polo Con Bollo Frontale</t>
  </si>
  <si>
    <t xml:space="preserve">  
 North Sails Lettering Corsivo
 fronte destro + Rib Maniche e 
Vita</t>
  </si>
  <si>
    <t xml:space="preserve">
North Sails Lettering fronte destro</t>
  </si>
  <si>
    <t>Come da sketche proposto</t>
  </si>
  <si>
    <t>Colors/Qty</t>
  </si>
  <si>
    <t xml:space="preserve">0101 white 500 pcs
0800 navy 1,000 pcs
0230 red 500 pcs
0760 royal 1,000 pcs
0926 grey mel. 1,000 pcs
0999 black 1,000 pcs
</t>
  </si>
  <si>
    <t xml:space="preserve">0101 white 500 pcs
0800 navy 1,000 pcs
0230 red 500 pcs
0760 royal 1,000 pcs
0926 grey mel. 1,000 pcs
0999 black 1,000 pcs
0453 lime green 500 pcs
</t>
  </si>
  <si>
    <t xml:space="preserve">0800 navy 800 pcs
0230 red 800 pcs
0790 ocean blue 800 pcs
0926 grey mel. 800 pcs
0999 black 800 pcs
</t>
  </si>
  <si>
    <t xml:space="preserve">0101 white 1000 pcs
0800 navy 1,000 pcs
0926 grey mel. 1,000 pcs
0999 black 1,000 pcs
0453 lime green 1000 pcs
</t>
  </si>
  <si>
    <t xml:space="preserve">0800 navy 1,000 pcs
0926 grey mel. 1,000 pcs
0999 black 1,000 pcs
0790 ocean blue 1000 pcs
</t>
  </si>
  <si>
    <t xml:space="preserve">0800 navy 1,750 pcs
0926 grey mel. 1,250 pcs
0999 black 1,000 pcs
0790 ocean blue 1000 pcs
</t>
  </si>
  <si>
    <t>0101 white 1,200 pcs
0800 navy700  pcs
0790 ocean blue 1,200 pcs
0999 black 700 pcs
0470 sulphur spring 700 pcs</t>
  </si>
  <si>
    <t>0101 white 1,200 pcs
0230 red 700 pcs
0800 navy 1,200  pcs
0760 royal 700 pcs
0999 black 700 pcs
0470 sulphur spring 700 pcs</t>
  </si>
  <si>
    <t>0101 white 1,200 pcs
0800 navy 1,200  pcs
0760 royal 700 pcs
0999 black 700 pcs
0926 grey melange 700 pcs</t>
  </si>
  <si>
    <t>0101 white 1,500 pcs
02230 red 800 pcs
0453 lime green 800 pcs
0419 urban chich 800 pcs
0790 ocean blue 800 pcs
0800 navy 1,500 pcs
0926 grey melange  800 pcs</t>
  </si>
  <si>
    <t>0101 white 1,600 pcs
02230 red 800 pcs
0453 lime green 800 pcs
0765 french bluel 800 pcs
0790 ocean blue 1,600 pcs
0800 navy 1,600 pcs
0999 black 800 pcs</t>
  </si>
  <si>
    <t xml:space="preserve">0101 white 1,000 pcs
02230 red 700 pcs
0765 french blue 700 pcs
0470 sulphur spring 700 pcs
0800 navy 1,000 pcs
0999 black 700 pcs
</t>
  </si>
  <si>
    <t>Grafica NORTHSAIS ATLANTIC RACING 1957</t>
  </si>
  <si>
    <t xml:space="preserve">0101 white 1,100 pcs
0230 red 700 pcs
0470 sulphur spring 700 pcs
0790 ocean blue 1,100 pcs
0800 navy 1,000 pcs
0926 grey melange 700 pcs
0453 lime green 700 pcs
</t>
  </si>
  <si>
    <t xml:space="preserve">0101 white 1,100 pcs
0230 red 700 pcs
0790 ocean blue 700 pcs
0800 navy1,100 pcs
0926 grey melange 700 pcs
0453 lime green 700 pcs
</t>
  </si>
  <si>
    <t xml:space="preserve">0101 white 1,000 pcs
0800 navy 1,000 pcs
0926 grey melange 1,000 pcs
0999 black 1,000 pcs
</t>
  </si>
  <si>
    <t>0101 white 1,200 pcs
0230 red 800 pcs
0470 sulphur spring 800
0453 lime green 800 pcs
0790 ocean blue 1,200 pcs
0800 navy 1,200 pcs
0926 grey melange  800 pcs</t>
  </si>
  <si>
    <t>0101 white 1,100 pcs
0230 red 700 pcs
0790 ocean blue 700 pcs
0800 navy 1,100 pcs
0926 grey melange  700 pcs
0450 cover green 700 pcs</t>
  </si>
  <si>
    <t xml:space="preserve">0101 white 1,000 pcs
0800 navy 1,000 pcs
</t>
  </si>
  <si>
    <t>0926 grey melange 500 pcs
0101 white 500
0800 navy 500</t>
  </si>
  <si>
    <t>0150 silver pink 300
0101 white 500 pcs
0800 navy 500 pcs
0230 red 300 pcs</t>
  </si>
  <si>
    <t>0101 white 750 pcs
0150 silver pink 400 pcs
0760 royal 400 pcs
0800 navy 750 pcs
0230 red 250 pcs</t>
  </si>
  <si>
    <t>0101 white 750 pcs
0150 silver pink 400 pcs
0760 royal 400 pcs
0800 navy 800 pcs
0230 red 250 pcs</t>
  </si>
  <si>
    <t>0101 white 750 pcs
0150 silver pink 400 pcs
0760 royal 400 pcs
0800 navy 750 pcs</t>
  </si>
  <si>
    <t>XS</t>
  </si>
  <si>
    <t>S</t>
  </si>
  <si>
    <t>M</t>
  </si>
  <si>
    <t>L</t>
  </si>
  <si>
    <t>XL</t>
  </si>
  <si>
    <t>2XL</t>
  </si>
  <si>
    <t>0800 navy 600 pcs</t>
  </si>
  <si>
    <t>790 ocean blue 300 pcs</t>
  </si>
  <si>
    <t>0800 navy 1000 pcs</t>
  </si>
  <si>
    <t>0230 red 500 pcs</t>
  </si>
  <si>
    <t>0760 royal 1000 pcs</t>
  </si>
  <si>
    <t>0926 grey mel 1000 pcs</t>
  </si>
  <si>
    <t>0999 black 1000 pcs</t>
  </si>
  <si>
    <t>0453 lime green 500 pcs</t>
  </si>
  <si>
    <t>0230 red 800 pcs</t>
  </si>
  <si>
    <t>0790 ocean blue 800 pcs</t>
  </si>
  <si>
    <t>0926 grey mel 800 pcs</t>
  </si>
  <si>
    <t>0999 black 800 pcs</t>
  </si>
  <si>
    <t>0453 lime green 1000 pcs</t>
  </si>
  <si>
    <t>0790 ocean blue 1000 pcs</t>
  </si>
  <si>
    <t>0926 grey mel 1250 pcs</t>
  </si>
  <si>
    <t>0800 navy 1200 pcs</t>
  </si>
  <si>
    <t>0230 red 700 pcs</t>
  </si>
  <si>
    <t>0790 ocean blue 1200</t>
  </si>
  <si>
    <t>0999 black 700 pcs</t>
  </si>
  <si>
    <t>0800 navy 700 pcs</t>
  </si>
  <si>
    <t>0790 ocean blue 1200 pcs</t>
  </si>
  <si>
    <t>0470 sulphur spring 700 pcs</t>
  </si>
  <si>
    <t>0760 royal 700 pcs</t>
  </si>
  <si>
    <t>0926 grey melange 700 pcs</t>
  </si>
  <si>
    <t>0453 lime green 800  pcs</t>
  </si>
  <si>
    <t>0765 french blue 800 pcs</t>
  </si>
  <si>
    <t>0790 ocean blue 1600 pcs</t>
  </si>
  <si>
    <t>0800 navy 1600 pcs</t>
  </si>
  <si>
    <t>0419 urban chic 800 pcs</t>
  </si>
  <si>
    <t>0800 navy 1500 pcs</t>
  </si>
  <si>
    <t>0926 grey melange 800 pcs</t>
  </si>
  <si>
    <t>0765 french blue 700 pcs</t>
  </si>
  <si>
    <t>0790 ocean blue 1100 pcs</t>
  </si>
  <si>
    <t>0453 lime green 700 pcs</t>
  </si>
  <si>
    <t>0790 ocean blue 700 pcs</t>
  </si>
  <si>
    <t>0800 navy 1100 pcs</t>
  </si>
  <si>
    <t>0926 grey melange 1000</t>
  </si>
  <si>
    <t>0470 sulphur spring 800 pcs</t>
  </si>
  <si>
    <t>0450 cover green 700 pcs</t>
  </si>
  <si>
    <t>0790 ocean blue 1500 pcs</t>
  </si>
  <si>
    <t>0926 grey melange 1500 pcs</t>
  </si>
  <si>
    <t>0101 white 500 pcs</t>
  </si>
  <si>
    <t>0800 navy 500 pcs</t>
  </si>
  <si>
    <t>0230 red 300 pcs</t>
  </si>
  <si>
    <t>0150 silver pink 400 pcs</t>
  </si>
  <si>
    <t>0760 royal 400 pcs</t>
  </si>
  <si>
    <t>0800 navy 750 pcs</t>
  </si>
  <si>
    <t>0230 red 250 pcs</t>
  </si>
  <si>
    <t>0800 navy 800 pcs</t>
  </si>
  <si>
    <t xml:space="preserve">0800 navy 800 pcs
</t>
  </si>
  <si>
    <t xml:space="preserve">0101 white 1000 pcs
</t>
  </si>
  <si>
    <t>0800 navy 1750 pcs</t>
  </si>
  <si>
    <t>0101 white 1200 pcs</t>
  </si>
  <si>
    <t>0101 white 1600 pcs</t>
  </si>
  <si>
    <t>0101 white 1500 pcs</t>
  </si>
  <si>
    <t>0101 white 1000 pcs</t>
  </si>
  <si>
    <t>0101 white 1100 pcs</t>
  </si>
  <si>
    <t xml:space="preserve">0101 white 600 pcs </t>
  </si>
  <si>
    <t>0101 white 600 pcs</t>
  </si>
  <si>
    <t xml:space="preserve">0926 grey melange 500 pcs </t>
  </si>
  <si>
    <t>0150 silver pink 300 pcs</t>
  </si>
  <si>
    <t>0101 white 750 pcs</t>
  </si>
  <si>
    <t>0790 ocean blue 300 pcs</t>
  </si>
  <si>
    <t>0101 white 1,200 pcs
0800 navy 1,200 pcs
0230 red 700 pcs
0790 ocean blue 1,200 pcs
0999 black 700 pcs
0453 lime green 700 pcs</t>
  </si>
  <si>
    <t>0101 white 1,500 pcs
0790 ocean blue 1.500 pcs
0926 grey melange  1,500cs</t>
  </si>
  <si>
    <t>0101 white 600 pcs
0800 navy 600 pcs
0150silver pink 300 pcs
0790 ocean blue 300 pcs</t>
  </si>
  <si>
    <t xml:space="preserve"> </t>
  </si>
  <si>
    <t>totale Qty</t>
  </si>
  <si>
    <t>WLS</t>
  </si>
  <si>
    <t>RTL</t>
  </si>
  <si>
    <t>STYLE CODE</t>
  </si>
  <si>
    <t>BUYING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</si>
</sst>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quot;€&quot;\ * #,##0.00_-;_-&quot;€&quot;\ * &quot;-&quot;??_-;_-@_-"/>
    <numFmt numFmtId="165" formatCode="#,##0.00\ &quot;€&quot;"/>
  </numFmts>
  <fonts count="8" x14ac:knownFonts="1">
    <font>
      <sz val="11"/>
      <color theme="1"/>
      <name val="Calibri"/>
      <family val="2"/>
      <scheme val="minor"/>
    </font>
    <font>
      <sz val="11"/>
      <color theme="1"/>
      <name val="Calibri"/>
      <family val="2"/>
      <scheme val="minor"/>
    </font>
    <font>
      <b/>
      <sz val="11.5"/>
      <color theme="1"/>
      <name val="Calibri"/>
      <family val="2"/>
      <scheme val="minor"/>
    </font>
    <font>
      <sz val="11.5"/>
      <color theme="1"/>
      <name val="Calibri"/>
      <family val="2"/>
      <scheme val="minor"/>
    </font>
    <font>
      <b/>
      <sz val="11.5"/>
      <name val="Calibri"/>
      <family val="2"/>
      <scheme val="minor"/>
    </font>
    <font>
      <sz val="11.5"/>
      <name val="Calibri"/>
      <family val="2"/>
      <scheme val="minor"/>
    </font>
    <font>
      <b/>
      <sz val="11.5"/>
      <color rgb="FFFF000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7"/>
        <bgColor indexed="64"/>
      </patternFill>
    </fill>
    <fill>
      <patternFill patternType="solid">
        <fgColor theme="0"/>
        <bgColor indexed="64"/>
      </patternFill>
    </fill>
    <fill>
      <patternFill patternType="solid">
        <fgColor theme="5" tint="0.79998168889431442"/>
        <bgColor indexed="64"/>
      </patternFill>
    </fill>
    <fill>
      <patternFill patternType="solid">
        <fgColor theme="8"/>
        <bgColor indexed="64"/>
      </patternFill>
    </fill>
  </fills>
  <borders count="23">
    <border>
      <left/>
      <right/>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30">
    <xf numFmtId="0" fontId="0" fillId="0" borderId="0" xfId="0"/>
    <xf numFmtId="0" fontId="3" fillId="0" borderId="0" xfId="0" applyFont="1" applyAlignment="1">
      <alignment horizontal="left" vertical="center"/>
    </xf>
    <xf numFmtId="0" fontId="2"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xf>
    <xf numFmtId="0" fontId="4" fillId="0" borderId="0" xfId="0" applyFont="1" applyFill="1" applyAlignment="1">
      <alignment vertical="center" wrapText="1"/>
    </xf>
    <xf numFmtId="0" fontId="5" fillId="0" borderId="0" xfId="0" applyFont="1" applyFill="1" applyAlignme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Fill="1" applyBorder="1" applyAlignment="1">
      <alignment vertical="center"/>
    </xf>
    <xf numFmtId="0" fontId="2" fillId="4" borderId="1" xfId="0" applyFont="1" applyFill="1" applyBorder="1" applyAlignment="1">
      <alignment horizontal="center" vertical="center" wrapText="1"/>
    </xf>
    <xf numFmtId="0" fontId="4" fillId="6" borderId="1"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Fill="1" applyAlignment="1">
      <alignment horizontal="left" vertical="center" wrapText="1"/>
    </xf>
    <xf numFmtId="0" fontId="6" fillId="6" borderId="1" xfId="0" applyFont="1" applyFill="1" applyBorder="1" applyAlignment="1">
      <alignment horizontal="center" vertical="center" wrapText="1"/>
    </xf>
    <xf numFmtId="0" fontId="4" fillId="6" borderId="2" xfId="0" applyFont="1" applyFill="1" applyBorder="1" applyAlignment="1">
      <alignment vertical="center" wrapText="1"/>
    </xf>
    <xf numFmtId="0" fontId="6"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4" fillId="6"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2"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165" fontId="2" fillId="0" borderId="0" xfId="0" applyNumberFormat="1" applyFont="1" applyFill="1" applyAlignment="1">
      <alignment vertical="center"/>
    </xf>
    <xf numFmtId="0" fontId="3" fillId="0" borderId="3" xfId="0" applyFont="1" applyFill="1" applyBorder="1" applyAlignment="1">
      <alignment vertical="center"/>
    </xf>
    <xf numFmtId="0" fontId="4"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3" fillId="6" borderId="3"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0" borderId="0" xfId="0" applyFont="1" applyFill="1" applyAlignment="1">
      <alignment horizontal="right" vertical="center"/>
    </xf>
    <xf numFmtId="4" fontId="3" fillId="0" borderId="0" xfId="0" applyNumberFormat="1" applyFont="1" applyFill="1" applyAlignment="1">
      <alignment horizontal="right" vertical="center"/>
    </xf>
    <xf numFmtId="0" fontId="3" fillId="0" borderId="3" xfId="0" applyFont="1" applyFill="1" applyBorder="1" applyAlignment="1">
      <alignment horizontal="right" vertical="center"/>
    </xf>
    <xf numFmtId="0" fontId="3" fillId="0" borderId="2" xfId="0" applyFont="1" applyFill="1" applyBorder="1" applyAlignment="1">
      <alignment horizontal="right" vertical="center"/>
    </xf>
    <xf numFmtId="0" fontId="5" fillId="0" borderId="2" xfId="0" applyFont="1" applyFill="1" applyBorder="1" applyAlignment="1">
      <alignment horizontal="right" vertical="center"/>
    </xf>
    <xf numFmtId="0" fontId="2" fillId="0" borderId="4" xfId="0" applyFont="1" applyFill="1" applyBorder="1" applyAlignment="1">
      <alignment horizontal="right" vertical="center"/>
    </xf>
    <xf numFmtId="0" fontId="2" fillId="4" borderId="6" xfId="0" applyFont="1" applyFill="1" applyBorder="1" applyAlignment="1">
      <alignment horizontal="center" vertical="center" wrapText="1"/>
    </xf>
    <xf numFmtId="0" fontId="4" fillId="6" borderId="6" xfId="0" applyFont="1" applyFill="1" applyBorder="1" applyAlignment="1">
      <alignment vertical="center" wrapText="1"/>
    </xf>
    <xf numFmtId="0" fontId="6" fillId="6" borderId="6"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0" borderId="6" xfId="0" applyFont="1" applyFill="1" applyBorder="1" applyAlignment="1">
      <alignment vertical="center"/>
    </xf>
    <xf numFmtId="0" fontId="3" fillId="6" borderId="6" xfId="0" applyFont="1" applyFill="1" applyBorder="1" applyAlignment="1">
      <alignment horizontal="left" vertical="center" wrapText="1"/>
    </xf>
    <xf numFmtId="0" fontId="3" fillId="0" borderId="6" xfId="0" applyFont="1" applyFill="1" applyBorder="1" applyAlignment="1">
      <alignment horizontal="right" vertical="center"/>
    </xf>
    <xf numFmtId="0" fontId="4" fillId="6" borderId="4" xfId="0" applyFont="1" applyFill="1" applyBorder="1" applyAlignment="1">
      <alignment vertical="center" wrapText="1"/>
    </xf>
    <xf numFmtId="0" fontId="6"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4" fillId="0" borderId="4" xfId="0" applyFont="1" applyFill="1" applyBorder="1" applyAlignment="1">
      <alignment horizontal="right" vertical="center"/>
    </xf>
    <xf numFmtId="0" fontId="4" fillId="0" borderId="0" xfId="0" applyFont="1" applyFill="1" applyAlignment="1">
      <alignment vertical="center"/>
    </xf>
    <xf numFmtId="0" fontId="4" fillId="6" borderId="4"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vertical="center"/>
    </xf>
    <xf numFmtId="0" fontId="4" fillId="2" borderId="4" xfId="0" applyFont="1" applyFill="1" applyBorder="1" applyAlignment="1">
      <alignment horizontal="center" vertical="center" wrapText="1"/>
    </xf>
    <xf numFmtId="0" fontId="5" fillId="0" borderId="6" xfId="0" applyFont="1" applyFill="1" applyBorder="1" applyAlignment="1">
      <alignment horizontal="right" vertical="center"/>
    </xf>
    <xf numFmtId="164" fontId="2" fillId="2" borderId="4" xfId="1" applyFont="1" applyFill="1" applyBorder="1" applyAlignment="1">
      <alignment horizontal="center" vertical="center"/>
    </xf>
    <xf numFmtId="165" fontId="2" fillId="0" borderId="0" xfId="0" applyNumberFormat="1" applyFont="1" applyFill="1" applyAlignment="1">
      <alignment horizontal="center" vertical="center" wrapText="1"/>
    </xf>
    <xf numFmtId="2" fontId="2" fillId="0" borderId="0" xfId="0" applyNumberFormat="1" applyFont="1" applyFill="1" applyAlignment="1">
      <alignment horizontal="center" vertical="center" wrapText="1"/>
    </xf>
    <xf numFmtId="164" fontId="2" fillId="0" borderId="0" xfId="1" applyFont="1" applyFill="1" applyAlignment="1">
      <alignment horizontal="center" vertical="center" wrapText="1"/>
    </xf>
    <xf numFmtId="165" fontId="2" fillId="0" borderId="4"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164" fontId="3" fillId="6" borderId="2" xfId="1" applyFont="1" applyFill="1" applyBorder="1" applyAlignment="1">
      <alignment horizontal="center" vertical="center" wrapText="1"/>
    </xf>
    <xf numFmtId="164" fontId="3" fillId="6" borderId="6" xfId="1" applyFont="1" applyFill="1" applyBorder="1" applyAlignment="1">
      <alignment horizontal="center" vertical="center" wrapText="1"/>
    </xf>
    <xf numFmtId="164" fontId="2" fillId="2" borderId="4" xfId="1" applyFont="1" applyFill="1" applyBorder="1" applyAlignment="1">
      <alignment horizontal="center" vertical="center" wrapText="1"/>
    </xf>
    <xf numFmtId="164" fontId="5" fillId="6" borderId="2" xfId="1" applyFont="1" applyFill="1" applyBorder="1" applyAlignment="1">
      <alignment horizontal="center" vertical="center" wrapText="1"/>
    </xf>
    <xf numFmtId="165" fontId="3" fillId="6" borderId="2" xfId="0" applyNumberFormat="1" applyFont="1" applyFill="1" applyBorder="1" applyAlignment="1">
      <alignment horizontal="center" vertical="center" wrapText="1"/>
    </xf>
    <xf numFmtId="2" fontId="3" fillId="6" borderId="2" xfId="0" applyNumberFormat="1" applyFont="1" applyFill="1" applyBorder="1" applyAlignment="1">
      <alignment horizontal="center" vertical="center" wrapText="1"/>
    </xf>
    <xf numFmtId="165" fontId="3" fillId="6" borderId="6" xfId="0" applyNumberFormat="1" applyFont="1" applyFill="1" applyBorder="1" applyAlignment="1">
      <alignment horizontal="center" vertical="center" wrapText="1"/>
    </xf>
    <xf numFmtId="2" fontId="3" fillId="6" borderId="6" xfId="0"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64" fontId="2" fillId="0" borderId="0" xfId="1" applyFont="1" applyAlignment="1">
      <alignment horizontal="center" vertical="center" wrapText="1"/>
    </xf>
    <xf numFmtId="165"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64" fontId="3" fillId="0" borderId="0" xfId="1" applyFont="1" applyAlignment="1">
      <alignment horizontal="center" vertical="center" wrapText="1"/>
    </xf>
    <xf numFmtId="165" fontId="2" fillId="0" borderId="2"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2" fillId="6" borderId="11" xfId="0" applyFont="1" applyFill="1" applyBorder="1" applyAlignment="1">
      <alignment horizontal="center" vertical="center"/>
    </xf>
    <xf numFmtId="4" fontId="2" fillId="2" borderId="12" xfId="0" applyNumberFormat="1" applyFont="1" applyFill="1" applyBorder="1" applyAlignment="1">
      <alignment horizontal="right" vertical="center"/>
    </xf>
    <xf numFmtId="0" fontId="3" fillId="6" borderId="5" xfId="0" applyFont="1" applyFill="1" applyBorder="1" applyAlignment="1">
      <alignment horizontal="center" vertical="center"/>
    </xf>
    <xf numFmtId="4" fontId="3" fillId="0" borderId="13" xfId="0" applyNumberFormat="1" applyFont="1" applyFill="1" applyBorder="1" applyAlignment="1">
      <alignment horizontal="right" vertical="center"/>
    </xf>
    <xf numFmtId="4" fontId="3" fillId="0" borderId="14" xfId="0" applyNumberFormat="1" applyFont="1" applyFill="1" applyBorder="1" applyAlignment="1">
      <alignment horizontal="right" vertical="center"/>
    </xf>
    <xf numFmtId="0" fontId="3" fillId="6" borderId="15" xfId="0" applyFont="1" applyFill="1" applyBorder="1" applyAlignment="1">
      <alignment horizontal="center" vertical="center"/>
    </xf>
    <xf numFmtId="165" fontId="2" fillId="0" borderId="6" xfId="0" applyNumberFormat="1" applyFont="1" applyFill="1" applyBorder="1" applyAlignment="1">
      <alignment horizontal="center" vertical="center"/>
    </xf>
    <xf numFmtId="2" fontId="2" fillId="0" borderId="6" xfId="0" applyNumberFormat="1" applyFont="1" applyFill="1" applyBorder="1" applyAlignment="1">
      <alignment horizontal="center" vertical="center"/>
    </xf>
    <xf numFmtId="4" fontId="3" fillId="0" borderId="16" xfId="0" applyNumberFormat="1" applyFont="1" applyFill="1" applyBorder="1" applyAlignment="1">
      <alignment horizontal="right" vertical="center"/>
    </xf>
    <xf numFmtId="0" fontId="2" fillId="4" borderId="17" xfId="0" applyFont="1" applyFill="1" applyBorder="1" applyAlignment="1">
      <alignment horizontal="center" vertical="center" wrapText="1"/>
    </xf>
    <xf numFmtId="0" fontId="2" fillId="4" borderId="15" xfId="0" applyFont="1" applyFill="1" applyBorder="1" applyAlignment="1">
      <alignment horizontal="center" vertical="center" wrapText="1"/>
    </xf>
    <xf numFmtId="4" fontId="4" fillId="2" borderId="12" xfId="0" applyNumberFormat="1" applyFont="1" applyFill="1" applyBorder="1" applyAlignment="1">
      <alignment horizontal="right" vertical="center"/>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 xfId="0" applyFont="1" applyFill="1" applyBorder="1" applyAlignment="1">
      <alignment horizontal="center" vertical="center" wrapText="1"/>
    </xf>
    <xf numFmtId="4" fontId="5" fillId="0" borderId="14" xfId="0" applyNumberFormat="1" applyFont="1" applyFill="1" applyBorder="1" applyAlignment="1">
      <alignment horizontal="right" vertical="center"/>
    </xf>
    <xf numFmtId="0" fontId="2" fillId="7" borderId="15" xfId="0" applyFont="1" applyFill="1" applyBorder="1" applyAlignment="1">
      <alignment horizontal="center" vertical="center" wrapText="1"/>
    </xf>
    <xf numFmtId="4" fontId="5" fillId="0" borderId="16" xfId="0" applyNumberFormat="1" applyFont="1" applyFill="1" applyBorder="1" applyAlignment="1">
      <alignment horizontal="right" vertical="center"/>
    </xf>
    <xf numFmtId="0" fontId="4" fillId="7" borderId="7"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165" fontId="4" fillId="8" borderId="19" xfId="0" applyNumberFormat="1" applyFont="1" applyFill="1" applyBorder="1" applyAlignment="1">
      <alignment horizontal="center" vertical="center" wrapText="1"/>
    </xf>
    <xf numFmtId="2" fontId="4" fillId="8" borderId="19" xfId="0" applyNumberFormat="1" applyFont="1" applyFill="1" applyBorder="1" applyAlignment="1">
      <alignment horizontal="center" vertical="center" wrapText="1"/>
    </xf>
    <xf numFmtId="164" fontId="4" fillId="8" borderId="20" xfId="1" applyFont="1" applyFill="1" applyBorder="1" applyAlignment="1">
      <alignment horizontal="center" vertical="center" wrapText="1"/>
    </xf>
    <xf numFmtId="0" fontId="2" fillId="0" borderId="21" xfId="0" applyFont="1" applyFill="1" applyBorder="1" applyAlignment="1">
      <alignment horizontal="right" vertical="center" wrapText="1"/>
    </xf>
    <xf numFmtId="4" fontId="2" fillId="8" borderId="22"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FFFCC"/>
      <color rgb="FFE6C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emf"/><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tmp"/><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tmp"/><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tmp"/><Relationship Id="rId15" Type="http://schemas.openxmlformats.org/officeDocument/2006/relationships/image" Target="../media/image15.emf"/><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tmp"/><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emf"/><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3</xdr:col>
      <xdr:colOff>1728110</xdr:colOff>
      <xdr:row>51</xdr:row>
      <xdr:rowOff>217714</xdr:rowOff>
    </xdr:from>
    <xdr:to>
      <xdr:col>3</xdr:col>
      <xdr:colOff>4503964</xdr:colOff>
      <xdr:row>56</xdr:row>
      <xdr:rowOff>154995</xdr:rowOff>
    </xdr:to>
    <xdr:pic>
      <xdr:nvPicPr>
        <xdr:cNvPr id="2" name="Immagine 1">
          <a:extLst>
            <a:ext uri="{FF2B5EF4-FFF2-40B4-BE49-F238E27FC236}">
              <a16:creationId xmlns:a16="http://schemas.microsoft.com/office/drawing/2014/main" xmlns="" id="{9F805683-B788-4FC6-88FF-D91BEA6F34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7146" y="31568571"/>
          <a:ext cx="2775854" cy="3107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403112</xdr:colOff>
      <xdr:row>51</xdr:row>
      <xdr:rowOff>54429</xdr:rowOff>
    </xdr:from>
    <xdr:to>
      <xdr:col>3</xdr:col>
      <xdr:colOff>1605642</xdr:colOff>
      <xdr:row>51</xdr:row>
      <xdr:rowOff>557892</xdr:rowOff>
    </xdr:to>
    <xdr:pic>
      <xdr:nvPicPr>
        <xdr:cNvPr id="3" name="Immagine 2">
          <a:extLst>
            <a:ext uri="{FF2B5EF4-FFF2-40B4-BE49-F238E27FC236}">
              <a16:creationId xmlns:a16="http://schemas.microsoft.com/office/drawing/2014/main" xmlns="" id="{BA6DF0B2-E8F7-4023-B2E7-E145B53028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2148" y="31405286"/>
          <a:ext cx="1202530" cy="503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432026</xdr:colOff>
      <xdr:row>44</xdr:row>
      <xdr:rowOff>107157</xdr:rowOff>
    </xdr:from>
    <xdr:to>
      <xdr:col>3</xdr:col>
      <xdr:colOff>3429000</xdr:colOff>
      <xdr:row>49</xdr:row>
      <xdr:rowOff>371132</xdr:rowOff>
    </xdr:to>
    <xdr:pic>
      <xdr:nvPicPr>
        <xdr:cNvPr id="4" name="Immagine 3">
          <a:extLst>
            <a:ext uri="{FF2B5EF4-FFF2-40B4-BE49-F238E27FC236}">
              <a16:creationId xmlns:a16="http://schemas.microsoft.com/office/drawing/2014/main" xmlns="" id="{201A2964-6091-4CAF-AB23-EDF2BCE5D0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91062" y="27525550"/>
          <a:ext cx="2996974" cy="3434439"/>
        </a:xfrm>
        <a:prstGeom prst="rect">
          <a:avLst/>
        </a:prstGeom>
      </xdr:spPr>
    </xdr:pic>
    <xdr:clientData/>
  </xdr:twoCellAnchor>
  <xdr:twoCellAnchor editAs="oneCell">
    <xdr:from>
      <xdr:col>3</xdr:col>
      <xdr:colOff>374196</xdr:colOff>
      <xdr:row>70</xdr:row>
      <xdr:rowOff>88445</xdr:rowOff>
    </xdr:from>
    <xdr:to>
      <xdr:col>3</xdr:col>
      <xdr:colOff>4027714</xdr:colOff>
      <xdr:row>76</xdr:row>
      <xdr:rowOff>266225</xdr:rowOff>
    </xdr:to>
    <xdr:pic>
      <xdr:nvPicPr>
        <xdr:cNvPr id="5" name="Immagine 4">
          <a:extLst>
            <a:ext uri="{FF2B5EF4-FFF2-40B4-BE49-F238E27FC236}">
              <a16:creationId xmlns:a16="http://schemas.microsoft.com/office/drawing/2014/main" xmlns="" id="{417303E9-57DB-4BE8-A2EC-B9E16743ED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33232" y="42474695"/>
          <a:ext cx="3653518" cy="3729244"/>
        </a:xfrm>
        <a:prstGeom prst="rect">
          <a:avLst/>
        </a:prstGeom>
      </xdr:spPr>
    </xdr:pic>
    <xdr:clientData/>
  </xdr:twoCellAnchor>
  <xdr:twoCellAnchor editAs="oneCell">
    <xdr:from>
      <xdr:col>3</xdr:col>
      <xdr:colOff>403111</xdr:colOff>
      <xdr:row>78</xdr:row>
      <xdr:rowOff>73139</xdr:rowOff>
    </xdr:from>
    <xdr:to>
      <xdr:col>3</xdr:col>
      <xdr:colOff>4068534</xdr:colOff>
      <xdr:row>85</xdr:row>
      <xdr:rowOff>36891</xdr:rowOff>
    </xdr:to>
    <xdr:pic>
      <xdr:nvPicPr>
        <xdr:cNvPr id="6" name="Immagine 5">
          <a:extLst>
            <a:ext uri="{FF2B5EF4-FFF2-40B4-BE49-F238E27FC236}">
              <a16:creationId xmlns:a16="http://schemas.microsoft.com/office/drawing/2014/main" xmlns="" id="{505ED997-FB87-47CF-B989-5552DE7E705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62147" y="46772853"/>
          <a:ext cx="3665423" cy="3896216"/>
        </a:xfrm>
        <a:prstGeom prst="rect">
          <a:avLst/>
        </a:prstGeom>
      </xdr:spPr>
    </xdr:pic>
    <xdr:clientData/>
  </xdr:twoCellAnchor>
  <xdr:twoCellAnchor editAs="oneCell">
    <xdr:from>
      <xdr:col>3</xdr:col>
      <xdr:colOff>504966</xdr:colOff>
      <xdr:row>57</xdr:row>
      <xdr:rowOff>394606</xdr:rowOff>
    </xdr:from>
    <xdr:to>
      <xdr:col>3</xdr:col>
      <xdr:colOff>3333749</xdr:colOff>
      <xdr:row>63</xdr:row>
      <xdr:rowOff>115282</xdr:rowOff>
    </xdr:to>
    <xdr:pic>
      <xdr:nvPicPr>
        <xdr:cNvPr id="7" name="Immagine 6">
          <a:extLst>
            <a:ext uri="{FF2B5EF4-FFF2-40B4-BE49-F238E27FC236}">
              <a16:creationId xmlns:a16="http://schemas.microsoft.com/office/drawing/2014/main" xmlns="" id="{C2382FDD-2B13-476B-B9F4-E632F8460EE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64002" y="35296927"/>
          <a:ext cx="2828783" cy="3272140"/>
        </a:xfrm>
        <a:prstGeom prst="rect">
          <a:avLst/>
        </a:prstGeom>
      </xdr:spPr>
    </xdr:pic>
    <xdr:clientData/>
  </xdr:twoCellAnchor>
  <xdr:twoCellAnchor editAs="oneCell">
    <xdr:from>
      <xdr:col>3</xdr:col>
      <xdr:colOff>339779</xdr:colOff>
      <xdr:row>17</xdr:row>
      <xdr:rowOff>68837</xdr:rowOff>
    </xdr:from>
    <xdr:to>
      <xdr:col>3</xdr:col>
      <xdr:colOff>3578678</xdr:colOff>
      <xdr:row>21</xdr:row>
      <xdr:rowOff>299370</xdr:rowOff>
    </xdr:to>
    <xdr:pic>
      <xdr:nvPicPr>
        <xdr:cNvPr id="9" name="Immagine 8">
          <a:extLst>
            <a:ext uri="{FF2B5EF4-FFF2-40B4-BE49-F238E27FC236}">
              <a16:creationId xmlns:a16="http://schemas.microsoft.com/office/drawing/2014/main" xmlns="" id="{6B375FE5-796E-49D6-BE02-9186680EF94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98815" y="10587158"/>
          <a:ext cx="3238899" cy="3019997"/>
        </a:xfrm>
        <a:prstGeom prst="rect">
          <a:avLst/>
        </a:prstGeom>
      </xdr:spPr>
    </xdr:pic>
    <xdr:clientData/>
  </xdr:twoCellAnchor>
  <xdr:twoCellAnchor editAs="oneCell">
    <xdr:from>
      <xdr:col>3</xdr:col>
      <xdr:colOff>569265</xdr:colOff>
      <xdr:row>23</xdr:row>
      <xdr:rowOff>217449</xdr:rowOff>
    </xdr:from>
    <xdr:to>
      <xdr:col>3</xdr:col>
      <xdr:colOff>3918856</xdr:colOff>
      <xdr:row>28</xdr:row>
      <xdr:rowOff>212069</xdr:rowOff>
    </xdr:to>
    <xdr:pic>
      <xdr:nvPicPr>
        <xdr:cNvPr id="10" name="Immagine 9">
          <a:extLst>
            <a:ext uri="{FF2B5EF4-FFF2-40B4-BE49-F238E27FC236}">
              <a16:creationId xmlns:a16="http://schemas.microsoft.com/office/drawing/2014/main" xmlns="" id="{726B5362-C07B-4B35-B10B-9142BE6166A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28301" y="14287235"/>
          <a:ext cx="3349591" cy="3165084"/>
        </a:xfrm>
        <a:prstGeom prst="rect">
          <a:avLst/>
        </a:prstGeom>
      </xdr:spPr>
    </xdr:pic>
    <xdr:clientData/>
  </xdr:twoCellAnchor>
  <xdr:twoCellAnchor editAs="oneCell">
    <xdr:from>
      <xdr:col>3</xdr:col>
      <xdr:colOff>756596</xdr:colOff>
      <xdr:row>29</xdr:row>
      <xdr:rowOff>195003</xdr:rowOff>
    </xdr:from>
    <xdr:to>
      <xdr:col>3</xdr:col>
      <xdr:colOff>3483428</xdr:colOff>
      <xdr:row>33</xdr:row>
      <xdr:rowOff>116067</xdr:rowOff>
    </xdr:to>
    <xdr:pic>
      <xdr:nvPicPr>
        <xdr:cNvPr id="11" name="Immagine 10">
          <a:extLst>
            <a:ext uri="{FF2B5EF4-FFF2-40B4-BE49-F238E27FC236}">
              <a16:creationId xmlns:a16="http://schemas.microsoft.com/office/drawing/2014/main" xmlns="" id="{5F6FEB07-13F5-446B-93A1-25E121013E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15632" y="17816253"/>
          <a:ext cx="2726832" cy="2996279"/>
        </a:xfrm>
        <a:prstGeom prst="rect">
          <a:avLst/>
        </a:prstGeom>
      </xdr:spPr>
    </xdr:pic>
    <xdr:clientData/>
  </xdr:twoCellAnchor>
  <xdr:twoCellAnchor editAs="oneCell">
    <xdr:from>
      <xdr:col>3</xdr:col>
      <xdr:colOff>190500</xdr:colOff>
      <xdr:row>57</xdr:row>
      <xdr:rowOff>107156</xdr:rowOff>
    </xdr:from>
    <xdr:to>
      <xdr:col>3</xdr:col>
      <xdr:colOff>1774031</xdr:colOff>
      <xdr:row>57</xdr:row>
      <xdr:rowOff>369783</xdr:rowOff>
    </xdr:to>
    <xdr:pic>
      <xdr:nvPicPr>
        <xdr:cNvPr id="12" name="Immagine 11">
          <a:extLst>
            <a:ext uri="{FF2B5EF4-FFF2-40B4-BE49-F238E27FC236}">
              <a16:creationId xmlns:a16="http://schemas.microsoft.com/office/drawing/2014/main" xmlns="" id="{4D6A4090-918C-44A7-921A-3FB3656BB86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228975" y="16814006"/>
          <a:ext cx="1583531" cy="262627"/>
        </a:xfrm>
        <a:prstGeom prst="rect">
          <a:avLst/>
        </a:prstGeom>
      </xdr:spPr>
    </xdr:pic>
    <xdr:clientData/>
  </xdr:twoCellAnchor>
  <xdr:twoCellAnchor editAs="oneCell">
    <xdr:from>
      <xdr:col>3</xdr:col>
      <xdr:colOff>425223</xdr:colOff>
      <xdr:row>113</xdr:row>
      <xdr:rowOff>39120</xdr:rowOff>
    </xdr:from>
    <xdr:to>
      <xdr:col>3</xdr:col>
      <xdr:colOff>4233253</xdr:colOff>
      <xdr:row>119</xdr:row>
      <xdr:rowOff>312965</xdr:rowOff>
    </xdr:to>
    <xdr:pic>
      <xdr:nvPicPr>
        <xdr:cNvPr id="13" name="Immagine 12">
          <a:extLst>
            <a:ext uri="{FF2B5EF4-FFF2-40B4-BE49-F238E27FC236}">
              <a16:creationId xmlns:a16="http://schemas.microsoft.com/office/drawing/2014/main" xmlns="" id="{D4B5B4D2-A4AE-4979-A672-5334BF477D7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684259" y="66251477"/>
          <a:ext cx="3808030" cy="3906952"/>
        </a:xfrm>
        <a:prstGeom prst="rect">
          <a:avLst/>
        </a:prstGeom>
      </xdr:spPr>
    </xdr:pic>
    <xdr:clientData/>
  </xdr:twoCellAnchor>
  <xdr:twoCellAnchor editAs="oneCell">
    <xdr:from>
      <xdr:col>3</xdr:col>
      <xdr:colOff>285748</xdr:colOff>
      <xdr:row>9</xdr:row>
      <xdr:rowOff>562430</xdr:rowOff>
    </xdr:from>
    <xdr:to>
      <xdr:col>3</xdr:col>
      <xdr:colOff>4237283</xdr:colOff>
      <xdr:row>16</xdr:row>
      <xdr:rowOff>149678</xdr:rowOff>
    </xdr:to>
    <xdr:pic>
      <xdr:nvPicPr>
        <xdr:cNvPr id="14" name="Immagine 13">
          <a:extLst>
            <a:ext uri="{FF2B5EF4-FFF2-40B4-BE49-F238E27FC236}">
              <a16:creationId xmlns:a16="http://schemas.microsoft.com/office/drawing/2014/main" xmlns="" id="{6C45A24F-0F1C-4C5E-BA01-AFDE22D9A2E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544784" y="6889751"/>
          <a:ext cx="3951535" cy="3397248"/>
        </a:xfrm>
        <a:prstGeom prst="rect">
          <a:avLst/>
        </a:prstGeom>
      </xdr:spPr>
    </xdr:pic>
    <xdr:clientData/>
  </xdr:twoCellAnchor>
  <xdr:twoCellAnchor editAs="oneCell">
    <xdr:from>
      <xdr:col>3</xdr:col>
      <xdr:colOff>707571</xdr:colOff>
      <xdr:row>132</xdr:row>
      <xdr:rowOff>149678</xdr:rowOff>
    </xdr:from>
    <xdr:to>
      <xdr:col>3</xdr:col>
      <xdr:colOff>3156856</xdr:colOff>
      <xdr:row>134</xdr:row>
      <xdr:rowOff>1817888</xdr:rowOff>
    </xdr:to>
    <xdr:pic>
      <xdr:nvPicPr>
        <xdr:cNvPr id="15" name="Immagine 14">
          <a:extLst>
            <a:ext uri="{FF2B5EF4-FFF2-40B4-BE49-F238E27FC236}">
              <a16:creationId xmlns:a16="http://schemas.microsoft.com/office/drawing/2014/main" xmlns="" id="{7CE18389-1749-4DE0-9C8E-10D479B8EE58}"/>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966607" y="78132214"/>
          <a:ext cx="2449285" cy="3573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830037</xdr:colOff>
      <xdr:row>121</xdr:row>
      <xdr:rowOff>489857</xdr:rowOff>
    </xdr:from>
    <xdr:to>
      <xdr:col>3</xdr:col>
      <xdr:colOff>3072131</xdr:colOff>
      <xdr:row>127</xdr:row>
      <xdr:rowOff>166426</xdr:rowOff>
    </xdr:to>
    <xdr:pic>
      <xdr:nvPicPr>
        <xdr:cNvPr id="16" name="Immagine 15">
          <a:extLst>
            <a:ext uri="{FF2B5EF4-FFF2-40B4-BE49-F238E27FC236}">
              <a16:creationId xmlns:a16="http://schemas.microsoft.com/office/drawing/2014/main" xmlns="" id="{632027A4-7B02-4ABF-982B-7B3A6CC3686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089073" y="71097321"/>
          <a:ext cx="2242094" cy="3309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1224643</xdr:colOff>
      <xdr:row>128</xdr:row>
      <xdr:rowOff>299357</xdr:rowOff>
    </xdr:from>
    <xdr:to>
      <xdr:col>3</xdr:col>
      <xdr:colOff>2915046</xdr:colOff>
      <xdr:row>131</xdr:row>
      <xdr:rowOff>670120</xdr:rowOff>
    </xdr:to>
    <xdr:pic>
      <xdr:nvPicPr>
        <xdr:cNvPr id="17" name="Immagine 16">
          <a:extLst>
            <a:ext uri="{FF2B5EF4-FFF2-40B4-BE49-F238E27FC236}">
              <a16:creationId xmlns:a16="http://schemas.microsoft.com/office/drawing/2014/main" xmlns="" id="{3869F811-6743-4F06-B6FA-46650E04D53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483679" y="74920928"/>
          <a:ext cx="1690403" cy="2860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938893</xdr:colOff>
      <xdr:row>108</xdr:row>
      <xdr:rowOff>1442357</xdr:rowOff>
    </xdr:from>
    <xdr:to>
      <xdr:col>3</xdr:col>
      <xdr:colOff>3700798</xdr:colOff>
      <xdr:row>112</xdr:row>
      <xdr:rowOff>14572</xdr:rowOff>
    </xdr:to>
    <xdr:pic>
      <xdr:nvPicPr>
        <xdr:cNvPr id="27" name="Immagine 26">
          <a:extLst>
            <a:ext uri="{FF2B5EF4-FFF2-40B4-BE49-F238E27FC236}">
              <a16:creationId xmlns:a16="http://schemas.microsoft.com/office/drawing/2014/main" xmlns="" id="{3E2F888D-CCF0-4C43-BBA0-DD31BBFDDE86}"/>
            </a:ext>
          </a:extLst>
        </xdr:cNvPr>
        <xdr:cNvPicPr>
          <a:picLocks noChangeAspect="1"/>
        </xdr:cNvPicPr>
      </xdr:nvPicPr>
      <xdr:blipFill>
        <a:blip xmlns:r="http://schemas.openxmlformats.org/officeDocument/2006/relationships" r:embed="rId16"/>
        <a:stretch>
          <a:fillRect/>
        </a:stretch>
      </xdr:blipFill>
      <xdr:spPr>
        <a:xfrm>
          <a:off x="5197929" y="64633928"/>
          <a:ext cx="2761905" cy="3171429"/>
        </a:xfrm>
        <a:prstGeom prst="rect">
          <a:avLst/>
        </a:prstGeom>
      </xdr:spPr>
    </xdr:pic>
    <xdr:clientData/>
  </xdr:twoCellAnchor>
  <xdr:twoCellAnchor editAs="oneCell">
    <xdr:from>
      <xdr:col>3</xdr:col>
      <xdr:colOff>762000</xdr:colOff>
      <xdr:row>101</xdr:row>
      <xdr:rowOff>1483178</xdr:rowOff>
    </xdr:from>
    <xdr:to>
      <xdr:col>3</xdr:col>
      <xdr:colOff>3523905</xdr:colOff>
      <xdr:row>107</xdr:row>
      <xdr:rowOff>177857</xdr:rowOff>
    </xdr:to>
    <xdr:pic>
      <xdr:nvPicPr>
        <xdr:cNvPr id="28" name="Immagine 27">
          <a:extLst>
            <a:ext uri="{FF2B5EF4-FFF2-40B4-BE49-F238E27FC236}">
              <a16:creationId xmlns:a16="http://schemas.microsoft.com/office/drawing/2014/main" xmlns="" id="{F9C7157B-33AC-4753-AA51-F6EA92D86AC8}"/>
            </a:ext>
          </a:extLst>
        </xdr:cNvPr>
        <xdr:cNvPicPr>
          <a:picLocks noChangeAspect="1"/>
        </xdr:cNvPicPr>
      </xdr:nvPicPr>
      <xdr:blipFill>
        <a:blip xmlns:r="http://schemas.openxmlformats.org/officeDocument/2006/relationships" r:embed="rId17"/>
        <a:stretch>
          <a:fillRect/>
        </a:stretch>
      </xdr:blipFill>
      <xdr:spPr>
        <a:xfrm>
          <a:off x="5021036" y="60742285"/>
          <a:ext cx="2761905" cy="3171429"/>
        </a:xfrm>
        <a:prstGeom prst="rect">
          <a:avLst/>
        </a:prstGeom>
      </xdr:spPr>
    </xdr:pic>
    <xdr:clientData/>
  </xdr:twoCellAnchor>
  <xdr:twoCellAnchor editAs="oneCell">
    <xdr:from>
      <xdr:col>3</xdr:col>
      <xdr:colOff>762000</xdr:colOff>
      <xdr:row>93</xdr:row>
      <xdr:rowOff>1401535</xdr:rowOff>
    </xdr:from>
    <xdr:to>
      <xdr:col>3</xdr:col>
      <xdr:colOff>3323905</xdr:colOff>
      <xdr:row>100</xdr:row>
      <xdr:rowOff>164309</xdr:rowOff>
    </xdr:to>
    <xdr:pic>
      <xdr:nvPicPr>
        <xdr:cNvPr id="29" name="Immagine 28">
          <a:extLst>
            <a:ext uri="{FF2B5EF4-FFF2-40B4-BE49-F238E27FC236}">
              <a16:creationId xmlns:a16="http://schemas.microsoft.com/office/drawing/2014/main" xmlns="" id="{7443B40F-E8A4-4399-9895-B0870FDEC781}"/>
            </a:ext>
          </a:extLst>
        </xdr:cNvPr>
        <xdr:cNvPicPr>
          <a:picLocks noChangeAspect="1"/>
        </xdr:cNvPicPr>
      </xdr:nvPicPr>
      <xdr:blipFill>
        <a:blip xmlns:r="http://schemas.openxmlformats.org/officeDocument/2006/relationships" r:embed="rId18"/>
        <a:stretch>
          <a:fillRect/>
        </a:stretch>
      </xdr:blipFill>
      <xdr:spPr>
        <a:xfrm>
          <a:off x="5021036" y="56347178"/>
          <a:ext cx="2561905" cy="2695238"/>
        </a:xfrm>
        <a:prstGeom prst="rect">
          <a:avLst/>
        </a:prstGeom>
      </xdr:spPr>
    </xdr:pic>
    <xdr:clientData/>
  </xdr:twoCellAnchor>
  <xdr:twoCellAnchor editAs="oneCell">
    <xdr:from>
      <xdr:col>3</xdr:col>
      <xdr:colOff>625928</xdr:colOff>
      <xdr:row>86</xdr:row>
      <xdr:rowOff>966107</xdr:rowOff>
    </xdr:from>
    <xdr:to>
      <xdr:col>3</xdr:col>
      <xdr:colOff>3368785</xdr:colOff>
      <xdr:row>92</xdr:row>
      <xdr:rowOff>233690</xdr:rowOff>
    </xdr:to>
    <xdr:pic>
      <xdr:nvPicPr>
        <xdr:cNvPr id="30" name="Immagine 29">
          <a:extLst>
            <a:ext uri="{FF2B5EF4-FFF2-40B4-BE49-F238E27FC236}">
              <a16:creationId xmlns:a16="http://schemas.microsoft.com/office/drawing/2014/main" xmlns="" id="{BC3248DE-7B98-42E3-BC91-7C64B823690A}"/>
            </a:ext>
          </a:extLst>
        </xdr:cNvPr>
        <xdr:cNvPicPr>
          <a:picLocks noChangeAspect="1"/>
        </xdr:cNvPicPr>
      </xdr:nvPicPr>
      <xdr:blipFill>
        <a:blip xmlns:r="http://schemas.openxmlformats.org/officeDocument/2006/relationships" r:embed="rId19"/>
        <a:stretch>
          <a:fillRect/>
        </a:stretch>
      </xdr:blipFill>
      <xdr:spPr>
        <a:xfrm>
          <a:off x="4884964" y="51979286"/>
          <a:ext cx="2742857" cy="2819048"/>
        </a:xfrm>
        <a:prstGeom prst="rect">
          <a:avLst/>
        </a:prstGeom>
      </xdr:spPr>
    </xdr:pic>
    <xdr:clientData/>
  </xdr:twoCellAnchor>
  <xdr:twoCellAnchor editAs="oneCell">
    <xdr:from>
      <xdr:col>3</xdr:col>
      <xdr:colOff>231321</xdr:colOff>
      <xdr:row>34</xdr:row>
      <xdr:rowOff>1183822</xdr:rowOff>
    </xdr:from>
    <xdr:to>
      <xdr:col>3</xdr:col>
      <xdr:colOff>2907511</xdr:colOff>
      <xdr:row>37</xdr:row>
      <xdr:rowOff>361489</xdr:rowOff>
    </xdr:to>
    <xdr:pic>
      <xdr:nvPicPr>
        <xdr:cNvPr id="31" name="Immagine 30">
          <a:extLst>
            <a:ext uri="{FF2B5EF4-FFF2-40B4-BE49-F238E27FC236}">
              <a16:creationId xmlns:a16="http://schemas.microsoft.com/office/drawing/2014/main" xmlns="" id="{F2FA33C8-92CD-474F-9022-D715422E8C98}"/>
            </a:ext>
          </a:extLst>
        </xdr:cNvPr>
        <xdr:cNvPicPr>
          <a:picLocks noChangeAspect="1"/>
        </xdr:cNvPicPr>
      </xdr:nvPicPr>
      <xdr:blipFill>
        <a:blip xmlns:r="http://schemas.openxmlformats.org/officeDocument/2006/relationships" r:embed="rId20"/>
        <a:stretch>
          <a:fillRect/>
        </a:stretch>
      </xdr:blipFill>
      <xdr:spPr>
        <a:xfrm>
          <a:off x="4490357" y="22261286"/>
          <a:ext cx="2676190" cy="3695238"/>
        </a:xfrm>
        <a:prstGeom prst="rect">
          <a:avLst/>
        </a:prstGeom>
      </xdr:spPr>
    </xdr:pic>
    <xdr:clientData/>
  </xdr:twoCellAnchor>
  <xdr:twoCellAnchor editAs="oneCell">
    <xdr:from>
      <xdr:col>3</xdr:col>
      <xdr:colOff>3374572</xdr:colOff>
      <xdr:row>34</xdr:row>
      <xdr:rowOff>1387928</xdr:rowOff>
    </xdr:from>
    <xdr:to>
      <xdr:col>3</xdr:col>
      <xdr:colOff>3878035</xdr:colOff>
      <xdr:row>35</xdr:row>
      <xdr:rowOff>184989</xdr:rowOff>
    </xdr:to>
    <xdr:pic>
      <xdr:nvPicPr>
        <xdr:cNvPr id="32" name="Immagine 31">
          <a:extLst>
            <a:ext uri="{FF2B5EF4-FFF2-40B4-BE49-F238E27FC236}">
              <a16:creationId xmlns:a16="http://schemas.microsoft.com/office/drawing/2014/main" xmlns="" id="{D730BD37-6943-456C-9AD7-2F194B29DDD8}"/>
            </a:ext>
          </a:extLst>
        </xdr:cNvPr>
        <xdr:cNvPicPr>
          <a:picLocks noChangeAspect="1"/>
        </xdr:cNvPicPr>
      </xdr:nvPicPr>
      <xdr:blipFill>
        <a:blip xmlns:r="http://schemas.openxmlformats.org/officeDocument/2006/relationships" r:embed="rId21"/>
        <a:stretch>
          <a:fillRect/>
        </a:stretch>
      </xdr:blipFill>
      <xdr:spPr>
        <a:xfrm flipV="1">
          <a:off x="7633608" y="22465392"/>
          <a:ext cx="503463" cy="443525"/>
        </a:xfrm>
        <a:prstGeom prst="rect">
          <a:avLst/>
        </a:prstGeom>
      </xdr:spPr>
    </xdr:pic>
    <xdr:clientData/>
  </xdr:twoCellAnchor>
  <xdr:twoCellAnchor editAs="oneCell">
    <xdr:from>
      <xdr:col>3</xdr:col>
      <xdr:colOff>762000</xdr:colOff>
      <xdr:row>40</xdr:row>
      <xdr:rowOff>0</xdr:rowOff>
    </xdr:from>
    <xdr:to>
      <xdr:col>3</xdr:col>
      <xdr:colOff>3114381</xdr:colOff>
      <xdr:row>42</xdr:row>
      <xdr:rowOff>326107</xdr:rowOff>
    </xdr:to>
    <xdr:pic>
      <xdr:nvPicPr>
        <xdr:cNvPr id="33" name="Immagine 32">
          <a:extLst>
            <a:ext uri="{FF2B5EF4-FFF2-40B4-BE49-F238E27FC236}">
              <a16:creationId xmlns:a16="http://schemas.microsoft.com/office/drawing/2014/main" xmlns="" id="{B1239CDB-ABD4-4794-8D8F-96D3BD4D430F}"/>
            </a:ext>
          </a:extLst>
        </xdr:cNvPr>
        <xdr:cNvPicPr>
          <a:picLocks noChangeAspect="1"/>
        </xdr:cNvPicPr>
      </xdr:nvPicPr>
      <xdr:blipFill>
        <a:blip xmlns:r="http://schemas.openxmlformats.org/officeDocument/2006/relationships" r:embed="rId22"/>
        <a:stretch>
          <a:fillRect/>
        </a:stretch>
      </xdr:blipFill>
      <xdr:spPr>
        <a:xfrm>
          <a:off x="5021036" y="28003500"/>
          <a:ext cx="2352381" cy="3714286"/>
        </a:xfrm>
        <a:prstGeom prst="rect">
          <a:avLst/>
        </a:prstGeom>
      </xdr:spPr>
    </xdr:pic>
    <xdr:clientData/>
  </xdr:twoCellAnchor>
  <xdr:twoCellAnchor editAs="oneCell">
    <xdr:from>
      <xdr:col>3</xdr:col>
      <xdr:colOff>149678</xdr:colOff>
      <xdr:row>64</xdr:row>
      <xdr:rowOff>1401536</xdr:rowOff>
    </xdr:from>
    <xdr:to>
      <xdr:col>3</xdr:col>
      <xdr:colOff>3768726</xdr:colOff>
      <xdr:row>67</xdr:row>
      <xdr:rowOff>243226</xdr:rowOff>
    </xdr:to>
    <xdr:pic>
      <xdr:nvPicPr>
        <xdr:cNvPr id="34" name="Immagine 33">
          <a:extLst>
            <a:ext uri="{FF2B5EF4-FFF2-40B4-BE49-F238E27FC236}">
              <a16:creationId xmlns:a16="http://schemas.microsoft.com/office/drawing/2014/main" xmlns="" id="{94655F64-DAE7-48BD-A11F-473995F1C062}"/>
            </a:ext>
          </a:extLst>
        </xdr:cNvPr>
        <xdr:cNvPicPr>
          <a:picLocks noChangeAspect="1"/>
        </xdr:cNvPicPr>
      </xdr:nvPicPr>
      <xdr:blipFill>
        <a:blip xmlns:r="http://schemas.openxmlformats.org/officeDocument/2006/relationships" r:embed="rId23"/>
        <a:stretch>
          <a:fillRect/>
        </a:stretch>
      </xdr:blipFill>
      <xdr:spPr>
        <a:xfrm>
          <a:off x="4408714" y="44971607"/>
          <a:ext cx="3619048" cy="2733333"/>
        </a:xfrm>
        <a:prstGeom prst="rect">
          <a:avLst/>
        </a:prstGeom>
      </xdr:spPr>
    </xdr:pic>
    <xdr:clientData/>
  </xdr:twoCellAnchor>
  <xdr:twoCellAnchor editAs="oneCell">
    <xdr:from>
      <xdr:col>3</xdr:col>
      <xdr:colOff>911678</xdr:colOff>
      <xdr:row>135</xdr:row>
      <xdr:rowOff>789215</xdr:rowOff>
    </xdr:from>
    <xdr:to>
      <xdr:col>3</xdr:col>
      <xdr:colOff>3578345</xdr:colOff>
      <xdr:row>138</xdr:row>
      <xdr:rowOff>103108</xdr:rowOff>
    </xdr:to>
    <xdr:pic>
      <xdr:nvPicPr>
        <xdr:cNvPr id="35" name="Immagine 34">
          <a:extLst>
            <a:ext uri="{FF2B5EF4-FFF2-40B4-BE49-F238E27FC236}">
              <a16:creationId xmlns:a16="http://schemas.microsoft.com/office/drawing/2014/main" xmlns="" id="{AD815EB9-07EB-4E1D-8A44-1C7B21301DD3}"/>
            </a:ext>
          </a:extLst>
        </xdr:cNvPr>
        <xdr:cNvPicPr>
          <a:picLocks noChangeAspect="1"/>
        </xdr:cNvPicPr>
      </xdr:nvPicPr>
      <xdr:blipFill>
        <a:blip xmlns:r="http://schemas.openxmlformats.org/officeDocument/2006/relationships" r:embed="rId24"/>
        <a:stretch>
          <a:fillRect/>
        </a:stretch>
      </xdr:blipFill>
      <xdr:spPr>
        <a:xfrm>
          <a:off x="5170714" y="94705715"/>
          <a:ext cx="2666667" cy="2457143"/>
        </a:xfrm>
        <a:prstGeom prst="rect">
          <a:avLst/>
        </a:prstGeom>
      </xdr:spPr>
    </xdr:pic>
    <xdr:clientData/>
  </xdr:twoCellAnchor>
  <xdr:twoCellAnchor editAs="oneCell">
    <xdr:from>
      <xdr:col>3</xdr:col>
      <xdr:colOff>666750</xdr:colOff>
      <xdr:row>140</xdr:row>
      <xdr:rowOff>993321</xdr:rowOff>
    </xdr:from>
    <xdr:to>
      <xdr:col>3</xdr:col>
      <xdr:colOff>3923893</xdr:colOff>
      <xdr:row>143</xdr:row>
      <xdr:rowOff>334333</xdr:rowOff>
    </xdr:to>
    <xdr:pic>
      <xdr:nvPicPr>
        <xdr:cNvPr id="36" name="Immagine 35">
          <a:extLst>
            <a:ext uri="{FF2B5EF4-FFF2-40B4-BE49-F238E27FC236}">
              <a16:creationId xmlns:a16="http://schemas.microsoft.com/office/drawing/2014/main" xmlns="" id="{6FF5BA88-6894-41E9-BF58-5D94EEF504F3}"/>
            </a:ext>
          </a:extLst>
        </xdr:cNvPr>
        <xdr:cNvPicPr>
          <a:picLocks noChangeAspect="1"/>
        </xdr:cNvPicPr>
      </xdr:nvPicPr>
      <xdr:blipFill>
        <a:blip xmlns:r="http://schemas.openxmlformats.org/officeDocument/2006/relationships" r:embed="rId25"/>
        <a:stretch>
          <a:fillRect/>
        </a:stretch>
      </xdr:blipFill>
      <xdr:spPr>
        <a:xfrm>
          <a:off x="4925786" y="98815071"/>
          <a:ext cx="3257143" cy="3219048"/>
        </a:xfrm>
        <a:prstGeom prst="rect">
          <a:avLst/>
        </a:prstGeom>
      </xdr:spPr>
    </xdr:pic>
    <xdr:clientData/>
  </xdr:twoCellAnchor>
  <xdr:twoCellAnchor editAs="oneCell">
    <xdr:from>
      <xdr:col>3</xdr:col>
      <xdr:colOff>734786</xdr:colOff>
      <xdr:row>145</xdr:row>
      <xdr:rowOff>1961463</xdr:rowOff>
    </xdr:from>
    <xdr:to>
      <xdr:col>3</xdr:col>
      <xdr:colOff>3728357</xdr:colOff>
      <xdr:row>149</xdr:row>
      <xdr:rowOff>154680</xdr:rowOff>
    </xdr:to>
    <xdr:pic>
      <xdr:nvPicPr>
        <xdr:cNvPr id="37" name="Immagine 36">
          <a:extLst>
            <a:ext uri="{FF2B5EF4-FFF2-40B4-BE49-F238E27FC236}">
              <a16:creationId xmlns:a16="http://schemas.microsoft.com/office/drawing/2014/main" xmlns="" id="{D7897A8C-E6AA-48E4-BE6F-B60CC2F8C0BD}"/>
            </a:ext>
          </a:extLst>
        </xdr:cNvPr>
        <xdr:cNvPicPr>
          <a:picLocks noChangeAspect="1"/>
        </xdr:cNvPicPr>
      </xdr:nvPicPr>
      <xdr:blipFill>
        <a:blip xmlns:r="http://schemas.openxmlformats.org/officeDocument/2006/relationships" r:embed="rId26"/>
        <a:stretch>
          <a:fillRect/>
        </a:stretch>
      </xdr:blipFill>
      <xdr:spPr>
        <a:xfrm>
          <a:off x="4993822" y="104423249"/>
          <a:ext cx="2993571" cy="3146217"/>
        </a:xfrm>
        <a:prstGeom prst="rect">
          <a:avLst/>
        </a:prstGeom>
      </xdr:spPr>
    </xdr:pic>
    <xdr:clientData/>
  </xdr:twoCellAnchor>
  <xdr:twoCellAnchor editAs="oneCell">
    <xdr:from>
      <xdr:col>3</xdr:col>
      <xdr:colOff>1333500</xdr:colOff>
      <xdr:row>150</xdr:row>
      <xdr:rowOff>190500</xdr:rowOff>
    </xdr:from>
    <xdr:to>
      <xdr:col>3</xdr:col>
      <xdr:colOff>3390098</xdr:colOff>
      <xdr:row>153</xdr:row>
      <xdr:rowOff>1515298</xdr:rowOff>
    </xdr:to>
    <xdr:pic>
      <xdr:nvPicPr>
        <xdr:cNvPr id="38" name="Immagine 37">
          <a:extLst>
            <a:ext uri="{FF2B5EF4-FFF2-40B4-BE49-F238E27FC236}">
              <a16:creationId xmlns:a16="http://schemas.microsoft.com/office/drawing/2014/main" xmlns="" id="{46365D78-C5C8-44C2-992E-F7AE70E9844A}"/>
            </a:ext>
          </a:extLst>
        </xdr:cNvPr>
        <xdr:cNvPicPr>
          <a:picLocks noChangeAspect="1"/>
        </xdr:cNvPicPr>
      </xdr:nvPicPr>
      <xdr:blipFill>
        <a:blip xmlns:r="http://schemas.openxmlformats.org/officeDocument/2006/relationships" r:embed="rId27"/>
        <a:stretch>
          <a:fillRect/>
        </a:stretch>
      </xdr:blipFill>
      <xdr:spPr>
        <a:xfrm>
          <a:off x="5592536" y="107986286"/>
          <a:ext cx="2056598" cy="3733262"/>
        </a:xfrm>
        <a:prstGeom prst="rect">
          <a:avLst/>
        </a:prstGeom>
      </xdr:spPr>
    </xdr:pic>
    <xdr:clientData/>
  </xdr:twoCellAnchor>
  <xdr:twoCellAnchor editAs="oneCell">
    <xdr:from>
      <xdr:col>3</xdr:col>
      <xdr:colOff>1387929</xdr:colOff>
      <xdr:row>154</xdr:row>
      <xdr:rowOff>1197429</xdr:rowOff>
    </xdr:from>
    <xdr:to>
      <xdr:col>3</xdr:col>
      <xdr:colOff>3302215</xdr:colOff>
      <xdr:row>157</xdr:row>
      <xdr:rowOff>274513</xdr:rowOff>
    </xdr:to>
    <xdr:pic>
      <xdr:nvPicPr>
        <xdr:cNvPr id="39" name="Immagine 38">
          <a:extLst>
            <a:ext uri="{FF2B5EF4-FFF2-40B4-BE49-F238E27FC236}">
              <a16:creationId xmlns:a16="http://schemas.microsoft.com/office/drawing/2014/main" xmlns="" id="{D75B6835-DDE2-432D-8DCE-23FFEB045A33}"/>
            </a:ext>
          </a:extLst>
        </xdr:cNvPr>
        <xdr:cNvPicPr>
          <a:picLocks noChangeAspect="1"/>
        </xdr:cNvPicPr>
      </xdr:nvPicPr>
      <xdr:blipFill>
        <a:blip xmlns:r="http://schemas.openxmlformats.org/officeDocument/2006/relationships" r:embed="rId28"/>
        <a:stretch>
          <a:fillRect/>
        </a:stretch>
      </xdr:blipFill>
      <xdr:spPr>
        <a:xfrm>
          <a:off x="5646965" y="112993715"/>
          <a:ext cx="1914286" cy="2819048"/>
        </a:xfrm>
        <a:prstGeom prst="rect">
          <a:avLst/>
        </a:prstGeom>
      </xdr:spPr>
    </xdr:pic>
    <xdr:clientData/>
  </xdr:twoCellAnchor>
  <xdr:twoCellAnchor editAs="oneCell">
    <xdr:from>
      <xdr:col>3</xdr:col>
      <xdr:colOff>966107</xdr:colOff>
      <xdr:row>159</xdr:row>
      <xdr:rowOff>1319893</xdr:rowOff>
    </xdr:from>
    <xdr:to>
      <xdr:col>3</xdr:col>
      <xdr:colOff>3194678</xdr:colOff>
      <xdr:row>162</xdr:row>
      <xdr:rowOff>273131</xdr:rowOff>
    </xdr:to>
    <xdr:pic>
      <xdr:nvPicPr>
        <xdr:cNvPr id="40" name="Immagine 39">
          <a:extLst>
            <a:ext uri="{FF2B5EF4-FFF2-40B4-BE49-F238E27FC236}">
              <a16:creationId xmlns:a16="http://schemas.microsoft.com/office/drawing/2014/main" xmlns="" id="{601D38A6-992B-4942-BBB9-4DBB1DC23563}"/>
            </a:ext>
          </a:extLst>
        </xdr:cNvPr>
        <xdr:cNvPicPr>
          <a:picLocks noChangeAspect="1"/>
        </xdr:cNvPicPr>
      </xdr:nvPicPr>
      <xdr:blipFill>
        <a:blip xmlns:r="http://schemas.openxmlformats.org/officeDocument/2006/relationships" r:embed="rId29"/>
        <a:stretch>
          <a:fillRect/>
        </a:stretch>
      </xdr:blipFill>
      <xdr:spPr>
        <a:xfrm>
          <a:off x="5225143" y="117620143"/>
          <a:ext cx="2228571" cy="2980952"/>
        </a:xfrm>
        <a:prstGeom prst="rect">
          <a:avLst/>
        </a:prstGeom>
      </xdr:spPr>
    </xdr:pic>
    <xdr:clientData/>
  </xdr:twoCellAnchor>
  <xdr:twoCellAnchor editAs="oneCell">
    <xdr:from>
      <xdr:col>3</xdr:col>
      <xdr:colOff>748393</xdr:colOff>
      <xdr:row>164</xdr:row>
      <xdr:rowOff>217714</xdr:rowOff>
    </xdr:from>
    <xdr:to>
      <xdr:col>3</xdr:col>
      <xdr:colOff>4091250</xdr:colOff>
      <xdr:row>169</xdr:row>
      <xdr:rowOff>258118</xdr:rowOff>
    </xdr:to>
    <xdr:pic>
      <xdr:nvPicPr>
        <xdr:cNvPr id="41" name="Immagine 40">
          <a:extLst>
            <a:ext uri="{FF2B5EF4-FFF2-40B4-BE49-F238E27FC236}">
              <a16:creationId xmlns:a16="http://schemas.microsoft.com/office/drawing/2014/main" xmlns="" id="{70719D86-CFA3-4509-9E59-4A8CC1325395}"/>
            </a:ext>
          </a:extLst>
        </xdr:cNvPr>
        <xdr:cNvPicPr>
          <a:picLocks noChangeAspect="1"/>
        </xdr:cNvPicPr>
      </xdr:nvPicPr>
      <xdr:blipFill>
        <a:blip xmlns:r="http://schemas.openxmlformats.org/officeDocument/2006/relationships" r:embed="rId30"/>
        <a:stretch>
          <a:fillRect/>
        </a:stretch>
      </xdr:blipFill>
      <xdr:spPr>
        <a:xfrm>
          <a:off x="5007429" y="121307678"/>
          <a:ext cx="3342857" cy="3333333"/>
        </a:xfrm>
        <a:prstGeom prst="rect">
          <a:avLst/>
        </a:prstGeom>
      </xdr:spPr>
    </xdr:pic>
    <xdr:clientData/>
  </xdr:twoCellAnchor>
  <xdr:twoCellAnchor editAs="oneCell">
    <xdr:from>
      <xdr:col>3</xdr:col>
      <xdr:colOff>1265464</xdr:colOff>
      <xdr:row>170</xdr:row>
      <xdr:rowOff>1632857</xdr:rowOff>
    </xdr:from>
    <xdr:to>
      <xdr:col>3</xdr:col>
      <xdr:colOff>3360702</xdr:colOff>
      <xdr:row>175</xdr:row>
      <xdr:rowOff>286703</xdr:rowOff>
    </xdr:to>
    <xdr:pic>
      <xdr:nvPicPr>
        <xdr:cNvPr id="42" name="Immagine 41">
          <a:extLst>
            <a:ext uri="{FF2B5EF4-FFF2-40B4-BE49-F238E27FC236}">
              <a16:creationId xmlns:a16="http://schemas.microsoft.com/office/drawing/2014/main" xmlns="" id="{F3B2D23B-7FE2-4421-AA0F-E2523BCB6380}"/>
            </a:ext>
          </a:extLst>
        </xdr:cNvPr>
        <xdr:cNvPicPr>
          <a:picLocks noChangeAspect="1"/>
        </xdr:cNvPicPr>
      </xdr:nvPicPr>
      <xdr:blipFill>
        <a:blip xmlns:r="http://schemas.openxmlformats.org/officeDocument/2006/relationships" r:embed="rId31"/>
        <a:stretch>
          <a:fillRect/>
        </a:stretch>
      </xdr:blipFill>
      <xdr:spPr>
        <a:xfrm>
          <a:off x="5524500" y="126396750"/>
          <a:ext cx="2095238" cy="3266667"/>
        </a:xfrm>
        <a:prstGeom prst="rect">
          <a:avLst/>
        </a:prstGeom>
      </xdr:spPr>
    </xdr:pic>
    <xdr:clientData/>
  </xdr:twoCellAnchor>
  <xdr:twoCellAnchor editAs="oneCell">
    <xdr:from>
      <xdr:col>3</xdr:col>
      <xdr:colOff>530678</xdr:colOff>
      <xdr:row>176</xdr:row>
      <xdr:rowOff>1768928</xdr:rowOff>
    </xdr:from>
    <xdr:to>
      <xdr:col>3</xdr:col>
      <xdr:colOff>3692583</xdr:colOff>
      <xdr:row>180</xdr:row>
      <xdr:rowOff>263559</xdr:rowOff>
    </xdr:to>
    <xdr:pic>
      <xdr:nvPicPr>
        <xdr:cNvPr id="43" name="Immagine 42">
          <a:extLst>
            <a:ext uri="{FF2B5EF4-FFF2-40B4-BE49-F238E27FC236}">
              <a16:creationId xmlns:a16="http://schemas.microsoft.com/office/drawing/2014/main" xmlns="" id="{52BF07D4-88DD-40E1-A207-43D6BA988E4B}"/>
            </a:ext>
          </a:extLst>
        </xdr:cNvPr>
        <xdr:cNvPicPr>
          <a:picLocks noChangeAspect="1"/>
        </xdr:cNvPicPr>
      </xdr:nvPicPr>
      <xdr:blipFill>
        <a:blip xmlns:r="http://schemas.openxmlformats.org/officeDocument/2006/relationships" r:embed="rId32"/>
        <a:stretch>
          <a:fillRect/>
        </a:stretch>
      </xdr:blipFill>
      <xdr:spPr>
        <a:xfrm>
          <a:off x="4789714" y="131526642"/>
          <a:ext cx="3161905" cy="3352381"/>
        </a:xfrm>
        <a:prstGeom prst="rect">
          <a:avLst/>
        </a:prstGeom>
      </xdr:spPr>
    </xdr:pic>
    <xdr:clientData/>
  </xdr:twoCellAnchor>
  <xdr:twoCellAnchor editAs="oneCell">
    <xdr:from>
      <xdr:col>3</xdr:col>
      <xdr:colOff>1074964</xdr:colOff>
      <xdr:row>182</xdr:row>
      <xdr:rowOff>1415143</xdr:rowOff>
    </xdr:from>
    <xdr:to>
      <xdr:col>3</xdr:col>
      <xdr:colOff>3446393</xdr:colOff>
      <xdr:row>184</xdr:row>
      <xdr:rowOff>236381</xdr:rowOff>
    </xdr:to>
    <xdr:pic>
      <xdr:nvPicPr>
        <xdr:cNvPr id="44" name="Immagine 43">
          <a:extLst>
            <a:ext uri="{FF2B5EF4-FFF2-40B4-BE49-F238E27FC236}">
              <a16:creationId xmlns:a16="http://schemas.microsoft.com/office/drawing/2014/main" xmlns="" id="{16FD86DD-5146-43A3-A38C-5E3F04993164}"/>
            </a:ext>
          </a:extLst>
        </xdr:cNvPr>
        <xdr:cNvPicPr>
          <a:picLocks noChangeAspect="1"/>
        </xdr:cNvPicPr>
      </xdr:nvPicPr>
      <xdr:blipFill>
        <a:blip xmlns:r="http://schemas.openxmlformats.org/officeDocument/2006/relationships" r:embed="rId33"/>
        <a:stretch>
          <a:fillRect/>
        </a:stretch>
      </xdr:blipFill>
      <xdr:spPr>
        <a:xfrm>
          <a:off x="5334000" y="136792607"/>
          <a:ext cx="2371429" cy="3066667"/>
        </a:xfrm>
        <a:prstGeom prst="rect">
          <a:avLst/>
        </a:prstGeom>
      </xdr:spPr>
    </xdr:pic>
    <xdr:clientData/>
  </xdr:twoCellAnchor>
  <xdr:twoCellAnchor editAs="oneCell">
    <xdr:from>
      <xdr:col>3</xdr:col>
      <xdr:colOff>544286</xdr:colOff>
      <xdr:row>2</xdr:row>
      <xdr:rowOff>462643</xdr:rowOff>
    </xdr:from>
    <xdr:to>
      <xdr:col>3</xdr:col>
      <xdr:colOff>5582381</xdr:colOff>
      <xdr:row>5</xdr:row>
      <xdr:rowOff>183380</xdr:rowOff>
    </xdr:to>
    <xdr:pic>
      <xdr:nvPicPr>
        <xdr:cNvPr id="46" name="Immagine 45">
          <a:extLst>
            <a:ext uri="{FF2B5EF4-FFF2-40B4-BE49-F238E27FC236}">
              <a16:creationId xmlns:a16="http://schemas.microsoft.com/office/drawing/2014/main" xmlns="" id="{AA0ADE15-1758-4596-9020-496F0E092BAF}"/>
            </a:ext>
          </a:extLst>
        </xdr:cNvPr>
        <xdr:cNvPicPr>
          <a:picLocks noChangeAspect="1"/>
        </xdr:cNvPicPr>
      </xdr:nvPicPr>
      <xdr:blipFill>
        <a:blip xmlns:r="http://schemas.openxmlformats.org/officeDocument/2006/relationships" r:embed="rId34"/>
        <a:stretch>
          <a:fillRect/>
        </a:stretch>
      </xdr:blipFill>
      <xdr:spPr>
        <a:xfrm>
          <a:off x="3646715" y="2068286"/>
          <a:ext cx="5038095" cy="252380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94"/>
  <sheetViews>
    <sheetView tabSelected="1" zoomScale="70" zoomScaleNormal="70" zoomScaleSheetLayoutView="70" workbookViewId="0">
      <pane ySplit="2" topLeftCell="A3" activePane="bottomLeft" state="frozen"/>
      <selection pane="bottomLeft" activeCell="V183" sqref="V183"/>
    </sheetView>
  </sheetViews>
  <sheetFormatPr defaultColWidth="9.140625" defaultRowHeight="21" customHeight="1" x14ac:dyDescent="0.25"/>
  <cols>
    <col min="1" max="1" width="17.42578125" style="9" customWidth="1"/>
    <col min="2" max="3" width="14.42578125" style="7" customWidth="1"/>
    <col min="4" max="4" width="112.42578125" style="1" customWidth="1"/>
    <col min="5" max="5" width="11.42578125" style="10" customWidth="1"/>
    <col min="6" max="6" width="29.28515625" style="10" customWidth="1"/>
    <col min="7" max="7" width="15.7109375" style="90" customWidth="1"/>
    <col min="8" max="8" width="15.7109375" style="91" customWidth="1"/>
    <col min="9" max="9" width="15.7109375" style="92" customWidth="1"/>
    <col min="10" max="15" width="9.140625" style="43"/>
    <col min="16" max="16" width="14.28515625" style="44" bestFit="1" customWidth="1"/>
    <col min="17" max="17" width="11.140625" style="3" bestFit="1" customWidth="1"/>
    <col min="18" max="16384" width="9.140625" style="3"/>
  </cols>
  <sheetData>
    <row r="1" spans="1:17" ht="21" customHeight="1" thickBot="1" x14ac:dyDescent="0.3">
      <c r="A1" s="4"/>
      <c r="B1" s="5"/>
      <c r="C1" s="5"/>
      <c r="D1" s="6"/>
      <c r="E1" s="2"/>
      <c r="F1" s="21"/>
      <c r="G1" s="74"/>
      <c r="H1" s="75"/>
      <c r="I1" s="76"/>
    </row>
    <row r="2" spans="1:17" s="17" customFormat="1" ht="63.75" customHeight="1" thickBot="1" x14ac:dyDescent="0.3">
      <c r="A2" s="122" t="s">
        <v>1</v>
      </c>
      <c r="B2" s="123" t="s">
        <v>8</v>
      </c>
      <c r="C2" s="123" t="s">
        <v>139</v>
      </c>
      <c r="D2" s="124" t="s">
        <v>2</v>
      </c>
      <c r="E2" s="124" t="s">
        <v>0</v>
      </c>
      <c r="F2" s="124" t="s">
        <v>38</v>
      </c>
      <c r="G2" s="125" t="s">
        <v>138</v>
      </c>
      <c r="H2" s="126" t="s">
        <v>137</v>
      </c>
      <c r="I2" s="127" t="s">
        <v>140</v>
      </c>
      <c r="J2" s="128" t="s">
        <v>63</v>
      </c>
      <c r="K2" s="128" t="s">
        <v>64</v>
      </c>
      <c r="L2" s="128" t="s">
        <v>65</v>
      </c>
      <c r="M2" s="128" t="s">
        <v>66</v>
      </c>
      <c r="N2" s="128" t="s">
        <v>67</v>
      </c>
      <c r="O2" s="128" t="s">
        <v>68</v>
      </c>
      <c r="P2" s="129" t="s">
        <v>136</v>
      </c>
    </row>
    <row r="3" spans="1:17" s="16" customFormat="1" ht="160.5" customHeight="1" x14ac:dyDescent="0.25">
      <c r="A3" s="12" t="s">
        <v>3</v>
      </c>
      <c r="B3" s="13" t="s">
        <v>9</v>
      </c>
      <c r="C3" s="95">
        <v>902261</v>
      </c>
      <c r="D3" s="98"/>
      <c r="E3" s="35" t="s">
        <v>7</v>
      </c>
      <c r="F3" s="36" t="s">
        <v>39</v>
      </c>
      <c r="G3" s="77">
        <v>82</v>
      </c>
      <c r="H3" s="78">
        <v>33</v>
      </c>
      <c r="I3" s="73">
        <v>27</v>
      </c>
      <c r="J3" s="48"/>
      <c r="K3" s="48"/>
      <c r="L3" s="48"/>
      <c r="M3" s="48"/>
      <c r="N3" s="48"/>
      <c r="O3" s="48"/>
      <c r="P3" s="99">
        <f>SUM(P4:P9)</f>
        <v>5000</v>
      </c>
      <c r="Q3" s="37" t="s">
        <v>135</v>
      </c>
    </row>
    <row r="4" spans="1:17" ht="30" customHeight="1" x14ac:dyDescent="0.25">
      <c r="A4" s="28"/>
      <c r="B4" s="23"/>
      <c r="C4" s="96"/>
      <c r="D4" s="100"/>
      <c r="E4" s="26"/>
      <c r="F4" s="29" t="s">
        <v>110</v>
      </c>
      <c r="G4" s="93"/>
      <c r="H4" s="94"/>
      <c r="I4" s="79"/>
      <c r="J4" s="45">
        <v>0</v>
      </c>
      <c r="K4" s="45">
        <v>63</v>
      </c>
      <c r="L4" s="45">
        <v>125</v>
      </c>
      <c r="M4" s="45">
        <v>125</v>
      </c>
      <c r="N4" s="45">
        <v>125</v>
      </c>
      <c r="O4" s="45">
        <v>62</v>
      </c>
      <c r="P4" s="101">
        <f>SUM(K4:O4)</f>
        <v>500</v>
      </c>
    </row>
    <row r="5" spans="1:17" ht="30" customHeight="1" x14ac:dyDescent="0.25">
      <c r="A5" s="28"/>
      <c r="B5" s="23"/>
      <c r="C5" s="96"/>
      <c r="D5" s="100"/>
      <c r="E5" s="26"/>
      <c r="F5" s="27" t="s">
        <v>71</v>
      </c>
      <c r="G5" s="93"/>
      <c r="H5" s="94"/>
      <c r="I5" s="79"/>
      <c r="J5" s="46">
        <v>0</v>
      </c>
      <c r="K5" s="46">
        <v>126</v>
      </c>
      <c r="L5" s="46">
        <v>250</v>
      </c>
      <c r="M5" s="46">
        <v>250</v>
      </c>
      <c r="N5" s="46">
        <v>250</v>
      </c>
      <c r="O5" s="46">
        <v>124</v>
      </c>
      <c r="P5" s="102">
        <f t="shared" ref="P5:P6" si="0">SUM(K5:O5)</f>
        <v>1000</v>
      </c>
    </row>
    <row r="6" spans="1:17" ht="30" customHeight="1" x14ac:dyDescent="0.25">
      <c r="A6" s="28"/>
      <c r="B6" s="23"/>
      <c r="C6" s="96"/>
      <c r="D6" s="100"/>
      <c r="E6" s="26"/>
      <c r="F6" s="27" t="s">
        <v>72</v>
      </c>
      <c r="G6" s="93"/>
      <c r="H6" s="94"/>
      <c r="I6" s="79"/>
      <c r="J6" s="46">
        <v>0</v>
      </c>
      <c r="K6" s="46">
        <v>63</v>
      </c>
      <c r="L6" s="46">
        <v>125</v>
      </c>
      <c r="M6" s="46">
        <v>125</v>
      </c>
      <c r="N6" s="46">
        <v>125</v>
      </c>
      <c r="O6" s="46">
        <v>62</v>
      </c>
      <c r="P6" s="102">
        <f t="shared" si="0"/>
        <v>500</v>
      </c>
    </row>
    <row r="7" spans="1:17" ht="30" customHeight="1" x14ac:dyDescent="0.25">
      <c r="A7" s="28"/>
      <c r="B7" s="23"/>
      <c r="C7" s="96"/>
      <c r="D7" s="100"/>
      <c r="E7" s="26"/>
      <c r="F7" s="27" t="s">
        <v>73</v>
      </c>
      <c r="G7" s="93"/>
      <c r="H7" s="94"/>
      <c r="I7" s="79"/>
      <c r="J7" s="46">
        <v>0</v>
      </c>
      <c r="K7" s="46">
        <v>126</v>
      </c>
      <c r="L7" s="46">
        <v>250</v>
      </c>
      <c r="M7" s="46">
        <v>250</v>
      </c>
      <c r="N7" s="46">
        <v>250</v>
      </c>
      <c r="O7" s="46">
        <v>124</v>
      </c>
      <c r="P7" s="102">
        <f t="shared" ref="P7:P9" si="1">SUM(K7:O7)</f>
        <v>1000</v>
      </c>
    </row>
    <row r="8" spans="1:17" ht="30" customHeight="1" x14ac:dyDescent="0.25">
      <c r="A8" s="28"/>
      <c r="B8" s="23"/>
      <c r="C8" s="96"/>
      <c r="D8" s="100"/>
      <c r="E8" s="26"/>
      <c r="F8" s="27" t="s">
        <v>74</v>
      </c>
      <c r="G8" s="93"/>
      <c r="H8" s="94"/>
      <c r="I8" s="79"/>
      <c r="J8" s="46">
        <v>0</v>
      </c>
      <c r="K8" s="46">
        <v>126</v>
      </c>
      <c r="L8" s="46">
        <v>250</v>
      </c>
      <c r="M8" s="46">
        <v>250</v>
      </c>
      <c r="N8" s="46">
        <v>250</v>
      </c>
      <c r="O8" s="46">
        <v>124</v>
      </c>
      <c r="P8" s="102">
        <f t="shared" si="1"/>
        <v>1000</v>
      </c>
    </row>
    <row r="9" spans="1:17" ht="30" customHeight="1" thickBot="1" x14ac:dyDescent="0.3">
      <c r="A9" s="49"/>
      <c r="B9" s="50"/>
      <c r="C9" s="97"/>
      <c r="D9" s="103"/>
      <c r="E9" s="53"/>
      <c r="F9" s="54" t="s">
        <v>75</v>
      </c>
      <c r="G9" s="104"/>
      <c r="H9" s="105"/>
      <c r="I9" s="80"/>
      <c r="J9" s="56">
        <v>0</v>
      </c>
      <c r="K9" s="56">
        <v>126</v>
      </c>
      <c r="L9" s="56">
        <v>250</v>
      </c>
      <c r="M9" s="56">
        <v>250</v>
      </c>
      <c r="N9" s="56">
        <v>250</v>
      </c>
      <c r="O9" s="56">
        <v>124</v>
      </c>
      <c r="P9" s="106">
        <f t="shared" si="1"/>
        <v>1000</v>
      </c>
    </row>
    <row r="10" spans="1:17" s="16" customFormat="1" ht="120" customHeight="1" x14ac:dyDescent="0.25">
      <c r="A10" s="65" t="s">
        <v>3</v>
      </c>
      <c r="B10" s="57" t="s">
        <v>10</v>
      </c>
      <c r="C10" s="58">
        <v>902262</v>
      </c>
      <c r="D10" s="59"/>
      <c r="E10" s="60" t="s">
        <v>7</v>
      </c>
      <c r="F10" s="61" t="s">
        <v>40</v>
      </c>
      <c r="G10" s="77">
        <v>82</v>
      </c>
      <c r="H10" s="78">
        <v>33</v>
      </c>
      <c r="I10" s="81">
        <v>27</v>
      </c>
      <c r="J10" s="48"/>
      <c r="K10" s="48"/>
      <c r="L10" s="48"/>
      <c r="M10" s="48"/>
      <c r="N10" s="48"/>
      <c r="O10" s="48"/>
      <c r="P10" s="99">
        <f>SUM(P11:P17)</f>
        <v>5500</v>
      </c>
    </row>
    <row r="11" spans="1:17" ht="30" customHeight="1" x14ac:dyDescent="0.25">
      <c r="A11" s="107"/>
      <c r="B11" s="39"/>
      <c r="C11" s="40"/>
      <c r="D11" s="41"/>
      <c r="E11" s="42"/>
      <c r="F11" s="38" t="s">
        <v>110</v>
      </c>
      <c r="G11" s="93"/>
      <c r="H11" s="94"/>
      <c r="I11" s="79"/>
      <c r="J11" s="45">
        <v>0</v>
      </c>
      <c r="K11" s="45">
        <v>63</v>
      </c>
      <c r="L11" s="45">
        <v>125</v>
      </c>
      <c r="M11" s="45">
        <v>125</v>
      </c>
      <c r="N11" s="45">
        <v>125</v>
      </c>
      <c r="O11" s="45">
        <v>62</v>
      </c>
      <c r="P11" s="101">
        <f t="shared" ref="P11:P12" si="2">SUM(K11:O11)</f>
        <v>500</v>
      </c>
    </row>
    <row r="12" spans="1:17" ht="30" customHeight="1" x14ac:dyDescent="0.25">
      <c r="A12" s="66"/>
      <c r="B12" s="23"/>
      <c r="C12" s="24"/>
      <c r="D12" s="25"/>
      <c r="E12" s="26"/>
      <c r="F12" s="27" t="s">
        <v>71</v>
      </c>
      <c r="G12" s="93"/>
      <c r="H12" s="94"/>
      <c r="I12" s="79"/>
      <c r="J12" s="46">
        <v>0</v>
      </c>
      <c r="K12" s="46">
        <v>126</v>
      </c>
      <c r="L12" s="46">
        <v>250</v>
      </c>
      <c r="M12" s="46">
        <v>250</v>
      </c>
      <c r="N12" s="46">
        <v>250</v>
      </c>
      <c r="O12" s="46">
        <v>124</v>
      </c>
      <c r="P12" s="102">
        <f t="shared" si="2"/>
        <v>1000</v>
      </c>
    </row>
    <row r="13" spans="1:17" ht="30" customHeight="1" x14ac:dyDescent="0.25">
      <c r="A13" s="66"/>
      <c r="B13" s="23"/>
      <c r="C13" s="24"/>
      <c r="D13" s="25"/>
      <c r="E13" s="26"/>
      <c r="F13" s="27" t="s">
        <v>72</v>
      </c>
      <c r="G13" s="93"/>
      <c r="H13" s="94"/>
      <c r="I13" s="79"/>
      <c r="J13" s="46">
        <v>0</v>
      </c>
      <c r="K13" s="46">
        <v>63</v>
      </c>
      <c r="L13" s="46">
        <v>125</v>
      </c>
      <c r="M13" s="46">
        <v>125</v>
      </c>
      <c r="N13" s="46">
        <v>125</v>
      </c>
      <c r="O13" s="46">
        <v>62</v>
      </c>
      <c r="P13" s="102">
        <f t="shared" ref="P13:P16" si="3">SUM(K13:O13)</f>
        <v>500</v>
      </c>
    </row>
    <row r="14" spans="1:17" ht="30" customHeight="1" x14ac:dyDescent="0.25">
      <c r="A14" s="66"/>
      <c r="B14" s="23"/>
      <c r="C14" s="24"/>
      <c r="D14" s="25"/>
      <c r="E14" s="26"/>
      <c r="F14" s="27" t="s">
        <v>73</v>
      </c>
      <c r="G14" s="93"/>
      <c r="H14" s="94"/>
      <c r="I14" s="79"/>
      <c r="J14" s="46">
        <v>0</v>
      </c>
      <c r="K14" s="46">
        <v>126</v>
      </c>
      <c r="L14" s="46">
        <v>250</v>
      </c>
      <c r="M14" s="46">
        <v>250</v>
      </c>
      <c r="N14" s="46">
        <v>250</v>
      </c>
      <c r="O14" s="46">
        <v>124</v>
      </c>
      <c r="P14" s="102">
        <f t="shared" si="3"/>
        <v>1000</v>
      </c>
    </row>
    <row r="15" spans="1:17" ht="30" customHeight="1" x14ac:dyDescent="0.25">
      <c r="A15" s="66"/>
      <c r="B15" s="23"/>
      <c r="C15" s="24"/>
      <c r="D15" s="25"/>
      <c r="E15" s="26"/>
      <c r="F15" s="27" t="s">
        <v>74</v>
      </c>
      <c r="G15" s="93"/>
      <c r="H15" s="94"/>
      <c r="I15" s="79"/>
      <c r="J15" s="46">
        <v>0</v>
      </c>
      <c r="K15" s="46">
        <v>126</v>
      </c>
      <c r="L15" s="46">
        <v>250</v>
      </c>
      <c r="M15" s="46">
        <v>250</v>
      </c>
      <c r="N15" s="46">
        <v>250</v>
      </c>
      <c r="O15" s="46">
        <v>124</v>
      </c>
      <c r="P15" s="102">
        <f t="shared" si="3"/>
        <v>1000</v>
      </c>
    </row>
    <row r="16" spans="1:17" ht="30" customHeight="1" x14ac:dyDescent="0.25">
      <c r="A16" s="66"/>
      <c r="B16" s="23"/>
      <c r="C16" s="24"/>
      <c r="D16" s="25"/>
      <c r="E16" s="26"/>
      <c r="F16" s="27" t="s">
        <v>75</v>
      </c>
      <c r="G16" s="93"/>
      <c r="H16" s="94"/>
      <c r="I16" s="79"/>
      <c r="J16" s="46">
        <v>0</v>
      </c>
      <c r="K16" s="46">
        <v>126</v>
      </c>
      <c r="L16" s="46">
        <v>250</v>
      </c>
      <c r="M16" s="46">
        <v>250</v>
      </c>
      <c r="N16" s="46">
        <v>250</v>
      </c>
      <c r="O16" s="46">
        <v>124</v>
      </c>
      <c r="P16" s="102">
        <f t="shared" si="3"/>
        <v>1000</v>
      </c>
    </row>
    <row r="17" spans="1:16" ht="30" customHeight="1" thickBot="1" x14ac:dyDescent="0.3">
      <c r="A17" s="108"/>
      <c r="B17" s="50"/>
      <c r="C17" s="51"/>
      <c r="D17" s="52"/>
      <c r="E17" s="53"/>
      <c r="F17" s="55" t="s">
        <v>76</v>
      </c>
      <c r="G17" s="104"/>
      <c r="H17" s="105"/>
      <c r="I17" s="80"/>
      <c r="J17" s="56">
        <v>0</v>
      </c>
      <c r="K17" s="56">
        <v>63</v>
      </c>
      <c r="L17" s="56">
        <v>125</v>
      </c>
      <c r="M17" s="56">
        <v>125</v>
      </c>
      <c r="N17" s="56">
        <v>125</v>
      </c>
      <c r="O17" s="56">
        <v>62</v>
      </c>
      <c r="P17" s="106">
        <f t="shared" ref="P17" si="4">SUM(K17:O17)</f>
        <v>500</v>
      </c>
    </row>
    <row r="18" spans="1:16" s="8" customFormat="1" ht="129.94999999999999" customHeight="1" x14ac:dyDescent="0.25">
      <c r="A18" s="65" t="s">
        <v>3</v>
      </c>
      <c r="B18" s="57" t="s">
        <v>11</v>
      </c>
      <c r="C18" s="58">
        <v>902263</v>
      </c>
      <c r="D18" s="59"/>
      <c r="E18" s="60" t="s">
        <v>7</v>
      </c>
      <c r="F18" s="61" t="s">
        <v>41</v>
      </c>
      <c r="G18" s="77">
        <v>100</v>
      </c>
      <c r="H18" s="78">
        <v>40</v>
      </c>
      <c r="I18" s="81">
        <v>29</v>
      </c>
      <c r="J18" s="62"/>
      <c r="K18" s="62"/>
      <c r="L18" s="62"/>
      <c r="M18" s="62"/>
      <c r="N18" s="62"/>
      <c r="O18" s="62"/>
      <c r="P18" s="109">
        <f>SUM(P19:P23)</f>
        <v>4000</v>
      </c>
    </row>
    <row r="19" spans="1:16" ht="30" customHeight="1" x14ac:dyDescent="0.25">
      <c r="A19" s="66"/>
      <c r="B19" s="23"/>
      <c r="C19" s="24"/>
      <c r="D19" s="25"/>
      <c r="E19" s="26"/>
      <c r="F19" s="27" t="s">
        <v>118</v>
      </c>
      <c r="G19" s="93"/>
      <c r="H19" s="94"/>
      <c r="I19" s="79"/>
      <c r="J19" s="46">
        <v>0</v>
      </c>
      <c r="K19" s="46">
        <v>100</v>
      </c>
      <c r="L19" s="46">
        <v>200</v>
      </c>
      <c r="M19" s="46">
        <v>200</v>
      </c>
      <c r="N19" s="46">
        <v>200</v>
      </c>
      <c r="O19" s="46">
        <v>100</v>
      </c>
      <c r="P19" s="102">
        <f>SUM(J19:O19)</f>
        <v>800</v>
      </c>
    </row>
    <row r="20" spans="1:16" ht="30" customHeight="1" x14ac:dyDescent="0.25">
      <c r="A20" s="66"/>
      <c r="B20" s="23"/>
      <c r="C20" s="24"/>
      <c r="D20" s="25"/>
      <c r="E20" s="26"/>
      <c r="F20" s="27" t="s">
        <v>77</v>
      </c>
      <c r="G20" s="93"/>
      <c r="H20" s="94"/>
      <c r="I20" s="79"/>
      <c r="J20" s="46">
        <v>0</v>
      </c>
      <c r="K20" s="46">
        <v>100</v>
      </c>
      <c r="L20" s="46">
        <v>200</v>
      </c>
      <c r="M20" s="46">
        <v>200</v>
      </c>
      <c r="N20" s="46">
        <v>200</v>
      </c>
      <c r="O20" s="46">
        <v>100</v>
      </c>
      <c r="P20" s="102">
        <f t="shared" ref="P20:P23" si="5">SUM(J20:O20)</f>
        <v>800</v>
      </c>
    </row>
    <row r="21" spans="1:16" ht="30" customHeight="1" x14ac:dyDescent="0.25">
      <c r="A21" s="66"/>
      <c r="B21" s="23"/>
      <c r="C21" s="24"/>
      <c r="D21" s="25"/>
      <c r="E21" s="26"/>
      <c r="F21" s="27" t="s">
        <v>78</v>
      </c>
      <c r="G21" s="93"/>
      <c r="H21" s="94"/>
      <c r="I21" s="79"/>
      <c r="J21" s="46">
        <v>0</v>
      </c>
      <c r="K21" s="46">
        <v>100</v>
      </c>
      <c r="L21" s="46">
        <v>200</v>
      </c>
      <c r="M21" s="46">
        <v>200</v>
      </c>
      <c r="N21" s="46">
        <v>200</v>
      </c>
      <c r="O21" s="46">
        <v>100</v>
      </c>
      <c r="P21" s="102">
        <f t="shared" si="5"/>
        <v>800</v>
      </c>
    </row>
    <row r="22" spans="1:16" ht="30" customHeight="1" x14ac:dyDescent="0.25">
      <c r="A22" s="66"/>
      <c r="B22" s="23"/>
      <c r="C22" s="24"/>
      <c r="D22" s="25"/>
      <c r="E22" s="26"/>
      <c r="F22" s="27" t="s">
        <v>79</v>
      </c>
      <c r="G22" s="93"/>
      <c r="H22" s="94"/>
      <c r="I22" s="79"/>
      <c r="J22" s="46">
        <v>0</v>
      </c>
      <c r="K22" s="46">
        <v>100</v>
      </c>
      <c r="L22" s="46">
        <v>200</v>
      </c>
      <c r="M22" s="46">
        <v>200</v>
      </c>
      <c r="N22" s="46">
        <v>200</v>
      </c>
      <c r="O22" s="46">
        <v>100</v>
      </c>
      <c r="P22" s="102">
        <f t="shared" si="5"/>
        <v>800</v>
      </c>
    </row>
    <row r="23" spans="1:16" ht="30" customHeight="1" thickBot="1" x14ac:dyDescent="0.3">
      <c r="A23" s="108"/>
      <c r="B23" s="50"/>
      <c r="C23" s="51"/>
      <c r="D23" s="52"/>
      <c r="E23" s="53"/>
      <c r="F23" s="54" t="s">
        <v>80</v>
      </c>
      <c r="G23" s="104"/>
      <c r="H23" s="105"/>
      <c r="I23" s="80"/>
      <c r="J23" s="56">
        <v>0</v>
      </c>
      <c r="K23" s="56">
        <v>100</v>
      </c>
      <c r="L23" s="56">
        <v>200</v>
      </c>
      <c r="M23" s="56">
        <v>200</v>
      </c>
      <c r="N23" s="56">
        <v>200</v>
      </c>
      <c r="O23" s="56">
        <v>100</v>
      </c>
      <c r="P23" s="106">
        <f t="shared" si="5"/>
        <v>800</v>
      </c>
    </row>
    <row r="24" spans="1:16" s="63" customFormat="1" ht="129.94999999999999" customHeight="1" x14ac:dyDescent="0.25">
      <c r="A24" s="65" t="s">
        <v>3</v>
      </c>
      <c r="B24" s="64" t="s">
        <v>17</v>
      </c>
      <c r="C24" s="58">
        <v>902264</v>
      </c>
      <c r="D24" s="59"/>
      <c r="E24" s="60" t="s">
        <v>7</v>
      </c>
      <c r="F24" s="61" t="s">
        <v>42</v>
      </c>
      <c r="G24" s="77">
        <v>100</v>
      </c>
      <c r="H24" s="78">
        <v>40</v>
      </c>
      <c r="I24" s="73">
        <v>29</v>
      </c>
      <c r="J24" s="62"/>
      <c r="K24" s="62"/>
      <c r="L24" s="62"/>
      <c r="M24" s="62"/>
      <c r="N24" s="62"/>
      <c r="O24" s="62"/>
      <c r="P24" s="109">
        <f>SUM(P25:P29)</f>
        <v>5000</v>
      </c>
    </row>
    <row r="25" spans="1:16" ht="30" customHeight="1" x14ac:dyDescent="0.25">
      <c r="A25" s="66"/>
      <c r="B25" s="23"/>
      <c r="C25" s="24"/>
      <c r="D25" s="25"/>
      <c r="E25" s="26"/>
      <c r="F25" s="30" t="s">
        <v>119</v>
      </c>
      <c r="G25" s="93"/>
      <c r="H25" s="94"/>
      <c r="I25" s="79"/>
      <c r="J25" s="46">
        <v>0</v>
      </c>
      <c r="K25" s="46">
        <v>126</v>
      </c>
      <c r="L25" s="46">
        <v>250</v>
      </c>
      <c r="M25" s="46">
        <v>250</v>
      </c>
      <c r="N25" s="46">
        <v>250</v>
      </c>
      <c r="O25" s="46">
        <v>124</v>
      </c>
      <c r="P25" s="102">
        <f t="shared" ref="P25:P29" si="6">SUM(K25:O25)</f>
        <v>1000</v>
      </c>
    </row>
    <row r="26" spans="1:16" ht="30" customHeight="1" x14ac:dyDescent="0.25">
      <c r="A26" s="66"/>
      <c r="B26" s="23"/>
      <c r="C26" s="24"/>
      <c r="D26" s="25"/>
      <c r="E26" s="26"/>
      <c r="F26" s="27" t="s">
        <v>71</v>
      </c>
      <c r="G26" s="93"/>
      <c r="H26" s="94"/>
      <c r="I26" s="79"/>
      <c r="J26" s="46">
        <v>0</v>
      </c>
      <c r="K26" s="46">
        <v>126</v>
      </c>
      <c r="L26" s="46">
        <v>250</v>
      </c>
      <c r="M26" s="46">
        <v>250</v>
      </c>
      <c r="N26" s="46">
        <v>250</v>
      </c>
      <c r="O26" s="46">
        <v>124</v>
      </c>
      <c r="P26" s="102">
        <f t="shared" si="6"/>
        <v>1000</v>
      </c>
    </row>
    <row r="27" spans="1:16" ht="30" customHeight="1" x14ac:dyDescent="0.25">
      <c r="A27" s="66"/>
      <c r="B27" s="23"/>
      <c r="C27" s="24"/>
      <c r="D27" s="25"/>
      <c r="E27" s="26"/>
      <c r="F27" s="27" t="s">
        <v>74</v>
      </c>
      <c r="G27" s="93"/>
      <c r="H27" s="94"/>
      <c r="I27" s="79"/>
      <c r="J27" s="46">
        <v>0</v>
      </c>
      <c r="K27" s="46">
        <v>126</v>
      </c>
      <c r="L27" s="46">
        <v>250</v>
      </c>
      <c r="M27" s="46">
        <v>250</v>
      </c>
      <c r="N27" s="46">
        <v>250</v>
      </c>
      <c r="O27" s="46">
        <v>124</v>
      </c>
      <c r="P27" s="102">
        <f t="shared" si="6"/>
        <v>1000</v>
      </c>
    </row>
    <row r="28" spans="1:16" ht="30" customHeight="1" x14ac:dyDescent="0.25">
      <c r="A28" s="66"/>
      <c r="B28" s="23"/>
      <c r="C28" s="24"/>
      <c r="D28" s="25"/>
      <c r="E28" s="26"/>
      <c r="F28" s="27" t="s">
        <v>75</v>
      </c>
      <c r="G28" s="93"/>
      <c r="H28" s="94"/>
      <c r="I28" s="79"/>
      <c r="J28" s="46">
        <v>0</v>
      </c>
      <c r="K28" s="46">
        <v>126</v>
      </c>
      <c r="L28" s="46">
        <v>250</v>
      </c>
      <c r="M28" s="46">
        <v>250</v>
      </c>
      <c r="N28" s="46">
        <v>250</v>
      </c>
      <c r="O28" s="46">
        <v>124</v>
      </c>
      <c r="P28" s="102">
        <f t="shared" si="6"/>
        <v>1000</v>
      </c>
    </row>
    <row r="29" spans="1:16" ht="30" customHeight="1" thickBot="1" x14ac:dyDescent="0.3">
      <c r="A29" s="108"/>
      <c r="B29" s="50"/>
      <c r="C29" s="51"/>
      <c r="D29" s="52"/>
      <c r="E29" s="53"/>
      <c r="F29" s="54" t="s">
        <v>81</v>
      </c>
      <c r="G29" s="104"/>
      <c r="H29" s="105"/>
      <c r="I29" s="80"/>
      <c r="J29" s="56">
        <v>0</v>
      </c>
      <c r="K29" s="56">
        <v>126</v>
      </c>
      <c r="L29" s="56">
        <v>250</v>
      </c>
      <c r="M29" s="56">
        <v>250</v>
      </c>
      <c r="N29" s="56">
        <v>250</v>
      </c>
      <c r="O29" s="56">
        <v>124</v>
      </c>
      <c r="P29" s="106">
        <f t="shared" si="6"/>
        <v>1000</v>
      </c>
    </row>
    <row r="30" spans="1:16" s="63" customFormat="1" ht="152.25" customHeight="1" x14ac:dyDescent="0.25">
      <c r="A30" s="65" t="s">
        <v>3</v>
      </c>
      <c r="B30" s="57" t="s">
        <v>12</v>
      </c>
      <c r="C30" s="58">
        <v>902265</v>
      </c>
      <c r="D30" s="59"/>
      <c r="E30" s="60" t="s">
        <v>7</v>
      </c>
      <c r="F30" s="61" t="s">
        <v>43</v>
      </c>
      <c r="G30" s="77">
        <v>110</v>
      </c>
      <c r="H30" s="78">
        <v>44</v>
      </c>
      <c r="I30" s="73">
        <v>29</v>
      </c>
      <c r="J30" s="62"/>
      <c r="K30" s="62"/>
      <c r="L30" s="62"/>
      <c r="M30" s="62"/>
      <c r="N30" s="62"/>
      <c r="O30" s="62"/>
      <c r="P30" s="109">
        <f>SUM(P31:P34)</f>
        <v>4000</v>
      </c>
    </row>
    <row r="31" spans="1:16" ht="30" customHeight="1" x14ac:dyDescent="0.25">
      <c r="A31" s="66"/>
      <c r="B31" s="23"/>
      <c r="C31" s="24"/>
      <c r="D31" s="25"/>
      <c r="E31" s="26"/>
      <c r="F31" s="29" t="s">
        <v>71</v>
      </c>
      <c r="G31" s="93"/>
      <c r="H31" s="94"/>
      <c r="I31" s="79"/>
      <c r="J31" s="46">
        <v>0</v>
      </c>
      <c r="K31" s="46">
        <v>126</v>
      </c>
      <c r="L31" s="46">
        <v>250</v>
      </c>
      <c r="M31" s="46">
        <v>250</v>
      </c>
      <c r="N31" s="46">
        <v>250</v>
      </c>
      <c r="O31" s="46">
        <v>124</v>
      </c>
      <c r="P31" s="102">
        <f t="shared" ref="P31:P34" si="7">SUM(K31:O31)</f>
        <v>1000</v>
      </c>
    </row>
    <row r="32" spans="1:16" ht="30" customHeight="1" x14ac:dyDescent="0.25">
      <c r="A32" s="66"/>
      <c r="B32" s="23"/>
      <c r="C32" s="24"/>
      <c r="D32" s="25"/>
      <c r="E32" s="26"/>
      <c r="F32" s="27" t="s">
        <v>74</v>
      </c>
      <c r="G32" s="93"/>
      <c r="H32" s="94"/>
      <c r="I32" s="79"/>
      <c r="J32" s="46">
        <v>0</v>
      </c>
      <c r="K32" s="46">
        <v>126</v>
      </c>
      <c r="L32" s="46">
        <v>250</v>
      </c>
      <c r="M32" s="46">
        <v>250</v>
      </c>
      <c r="N32" s="46">
        <v>250</v>
      </c>
      <c r="O32" s="46">
        <v>124</v>
      </c>
      <c r="P32" s="102">
        <f t="shared" si="7"/>
        <v>1000</v>
      </c>
    </row>
    <row r="33" spans="1:16" ht="30" customHeight="1" x14ac:dyDescent="0.25">
      <c r="A33" s="66"/>
      <c r="B33" s="23"/>
      <c r="C33" s="24"/>
      <c r="D33" s="25"/>
      <c r="E33" s="26"/>
      <c r="F33" s="27" t="s">
        <v>75</v>
      </c>
      <c r="G33" s="93"/>
      <c r="H33" s="94"/>
      <c r="I33" s="79"/>
      <c r="J33" s="46">
        <v>0</v>
      </c>
      <c r="K33" s="46">
        <v>126</v>
      </c>
      <c r="L33" s="46">
        <v>250</v>
      </c>
      <c r="M33" s="46">
        <v>250</v>
      </c>
      <c r="N33" s="46">
        <v>250</v>
      </c>
      <c r="O33" s="46">
        <v>124</v>
      </c>
      <c r="P33" s="102">
        <f t="shared" si="7"/>
        <v>1000</v>
      </c>
    </row>
    <row r="34" spans="1:16" ht="30" customHeight="1" thickBot="1" x14ac:dyDescent="0.3">
      <c r="A34" s="108"/>
      <c r="B34" s="50"/>
      <c r="C34" s="51"/>
      <c r="D34" s="52"/>
      <c r="E34" s="53"/>
      <c r="F34" s="55" t="s">
        <v>82</v>
      </c>
      <c r="G34" s="104"/>
      <c r="H34" s="105"/>
      <c r="I34" s="80"/>
      <c r="J34" s="56">
        <v>0</v>
      </c>
      <c r="K34" s="56">
        <v>126</v>
      </c>
      <c r="L34" s="56">
        <v>250</v>
      </c>
      <c r="M34" s="56">
        <v>250</v>
      </c>
      <c r="N34" s="56">
        <v>250</v>
      </c>
      <c r="O34" s="56">
        <v>124</v>
      </c>
      <c r="P34" s="106">
        <f t="shared" si="7"/>
        <v>1000</v>
      </c>
    </row>
    <row r="35" spans="1:16" s="63" customFormat="1" ht="129.94999999999999" customHeight="1" x14ac:dyDescent="0.25">
      <c r="A35" s="65" t="s">
        <v>3</v>
      </c>
      <c r="B35" s="57" t="s">
        <v>22</v>
      </c>
      <c r="C35" s="58">
        <v>903202</v>
      </c>
      <c r="D35" s="60" t="s">
        <v>28</v>
      </c>
      <c r="E35" s="60" t="s">
        <v>7</v>
      </c>
      <c r="F35" s="61" t="s">
        <v>44</v>
      </c>
      <c r="G35" s="77">
        <v>82</v>
      </c>
      <c r="H35" s="78">
        <v>33</v>
      </c>
      <c r="I35" s="73">
        <v>28</v>
      </c>
      <c r="J35" s="62"/>
      <c r="K35" s="62"/>
      <c r="L35" s="62"/>
      <c r="M35" s="62"/>
      <c r="N35" s="62"/>
      <c r="O35" s="62"/>
      <c r="P35" s="109">
        <f>SUM(P36:P39)</f>
        <v>5000</v>
      </c>
    </row>
    <row r="36" spans="1:16" ht="30" customHeight="1" x14ac:dyDescent="0.25">
      <c r="A36" s="66"/>
      <c r="B36" s="23"/>
      <c r="C36" s="24"/>
      <c r="D36" s="25"/>
      <c r="E36" s="26"/>
      <c r="F36" s="29" t="s">
        <v>120</v>
      </c>
      <c r="G36" s="93"/>
      <c r="H36" s="94"/>
      <c r="I36" s="79"/>
      <c r="J36" s="46">
        <v>0</v>
      </c>
      <c r="K36" s="46">
        <v>218</v>
      </c>
      <c r="L36" s="46">
        <v>438</v>
      </c>
      <c r="M36" s="46">
        <v>438</v>
      </c>
      <c r="N36" s="46">
        <v>438</v>
      </c>
      <c r="O36" s="46">
        <v>218</v>
      </c>
      <c r="P36" s="102">
        <f>SUM(J36:O36)</f>
        <v>1750</v>
      </c>
    </row>
    <row r="37" spans="1:16" ht="195.75" customHeight="1" x14ac:dyDescent="0.25">
      <c r="A37" s="66"/>
      <c r="B37" s="23"/>
      <c r="C37" s="24"/>
      <c r="D37" s="25"/>
      <c r="E37" s="26"/>
      <c r="F37" s="27" t="s">
        <v>83</v>
      </c>
      <c r="G37" s="93"/>
      <c r="H37" s="94"/>
      <c r="I37" s="79"/>
      <c r="J37" s="46">
        <v>0</v>
      </c>
      <c r="K37" s="46">
        <v>156</v>
      </c>
      <c r="L37" s="46">
        <v>313</v>
      </c>
      <c r="M37" s="46">
        <v>313</v>
      </c>
      <c r="N37" s="46">
        <v>312</v>
      </c>
      <c r="O37" s="46">
        <v>156</v>
      </c>
      <c r="P37" s="102">
        <f>SUM(J37:O37)</f>
        <v>1250</v>
      </c>
    </row>
    <row r="38" spans="1:16" ht="30" customHeight="1" x14ac:dyDescent="0.25">
      <c r="A38" s="66"/>
      <c r="B38" s="23"/>
      <c r="C38" s="24"/>
      <c r="D38" s="25"/>
      <c r="E38" s="26"/>
      <c r="F38" s="27" t="s">
        <v>75</v>
      </c>
      <c r="G38" s="93"/>
      <c r="H38" s="94"/>
      <c r="I38" s="79"/>
      <c r="J38" s="46">
        <v>0</v>
      </c>
      <c r="K38" s="46">
        <v>126</v>
      </c>
      <c r="L38" s="46">
        <v>250</v>
      </c>
      <c r="M38" s="46">
        <v>250</v>
      </c>
      <c r="N38" s="46">
        <v>250</v>
      </c>
      <c r="O38" s="46">
        <v>124</v>
      </c>
      <c r="P38" s="102">
        <f t="shared" ref="P38:P39" si="8">SUM(K38:O38)</f>
        <v>1000</v>
      </c>
    </row>
    <row r="39" spans="1:16" ht="30" customHeight="1" thickBot="1" x14ac:dyDescent="0.3">
      <c r="A39" s="108"/>
      <c r="B39" s="50"/>
      <c r="C39" s="51"/>
      <c r="D39" s="52"/>
      <c r="E39" s="53"/>
      <c r="F39" s="55" t="s">
        <v>82</v>
      </c>
      <c r="G39" s="104"/>
      <c r="H39" s="105"/>
      <c r="I39" s="80"/>
      <c r="J39" s="56">
        <v>0</v>
      </c>
      <c r="K39" s="56">
        <v>126</v>
      </c>
      <c r="L39" s="56">
        <v>250</v>
      </c>
      <c r="M39" s="56">
        <v>250</v>
      </c>
      <c r="N39" s="56">
        <v>250</v>
      </c>
      <c r="O39" s="56">
        <v>124</v>
      </c>
      <c r="P39" s="106">
        <f t="shared" si="8"/>
        <v>1000</v>
      </c>
    </row>
    <row r="40" spans="1:16" s="63" customFormat="1" ht="129.75" customHeight="1" x14ac:dyDescent="0.25">
      <c r="A40" s="65" t="s">
        <v>3</v>
      </c>
      <c r="B40" s="57" t="s">
        <v>22</v>
      </c>
      <c r="C40" s="58">
        <v>903203</v>
      </c>
      <c r="D40" s="60" t="s">
        <v>27</v>
      </c>
      <c r="E40" s="60" t="s">
        <v>7</v>
      </c>
      <c r="F40" s="61" t="s">
        <v>44</v>
      </c>
      <c r="G40" s="77">
        <v>85</v>
      </c>
      <c r="H40" s="78">
        <v>34</v>
      </c>
      <c r="I40" s="73">
        <v>28</v>
      </c>
      <c r="J40" s="62"/>
      <c r="K40" s="62"/>
      <c r="L40" s="62"/>
      <c r="M40" s="62"/>
      <c r="N40" s="62"/>
      <c r="O40" s="62"/>
      <c r="P40" s="109">
        <f>SUM(P41:P44)</f>
        <v>5000</v>
      </c>
    </row>
    <row r="41" spans="1:16" ht="237" customHeight="1" x14ac:dyDescent="0.25">
      <c r="A41" s="66"/>
      <c r="B41" s="23"/>
      <c r="C41" s="24"/>
      <c r="D41" s="25"/>
      <c r="E41" s="26"/>
      <c r="F41" s="27" t="s">
        <v>120</v>
      </c>
      <c r="G41" s="93"/>
      <c r="H41" s="94"/>
      <c r="I41" s="79"/>
      <c r="J41" s="46">
        <v>0</v>
      </c>
      <c r="K41" s="46">
        <v>218</v>
      </c>
      <c r="L41" s="46">
        <v>438</v>
      </c>
      <c r="M41" s="46">
        <v>438</v>
      </c>
      <c r="N41" s="46">
        <v>438</v>
      </c>
      <c r="O41" s="46">
        <v>218</v>
      </c>
      <c r="P41" s="102">
        <f>SUM(J41:O41)</f>
        <v>1750</v>
      </c>
    </row>
    <row r="42" spans="1:16" ht="30" customHeight="1" x14ac:dyDescent="0.25">
      <c r="A42" s="66"/>
      <c r="B42" s="23"/>
      <c r="C42" s="24"/>
      <c r="D42" s="25"/>
      <c r="E42" s="26"/>
      <c r="F42" s="27" t="s">
        <v>83</v>
      </c>
      <c r="G42" s="93"/>
      <c r="H42" s="94"/>
      <c r="I42" s="79"/>
      <c r="J42" s="46">
        <v>0</v>
      </c>
      <c r="K42" s="46">
        <v>156</v>
      </c>
      <c r="L42" s="46">
        <v>313</v>
      </c>
      <c r="M42" s="46">
        <v>313</v>
      </c>
      <c r="N42" s="46">
        <v>312</v>
      </c>
      <c r="O42" s="46">
        <v>156</v>
      </c>
      <c r="P42" s="102">
        <f>SUM(J42:O42)</f>
        <v>1250</v>
      </c>
    </row>
    <row r="43" spans="1:16" ht="30" customHeight="1" x14ac:dyDescent="0.25">
      <c r="A43" s="66"/>
      <c r="B43" s="23"/>
      <c r="C43" s="24"/>
      <c r="D43" s="25"/>
      <c r="E43" s="26"/>
      <c r="F43" s="27" t="s">
        <v>75</v>
      </c>
      <c r="G43" s="93"/>
      <c r="H43" s="94"/>
      <c r="I43" s="79"/>
      <c r="J43" s="46">
        <v>0</v>
      </c>
      <c r="K43" s="46">
        <v>126</v>
      </c>
      <c r="L43" s="46">
        <v>250</v>
      </c>
      <c r="M43" s="46">
        <v>250</v>
      </c>
      <c r="N43" s="46">
        <v>250</v>
      </c>
      <c r="O43" s="46">
        <v>124</v>
      </c>
      <c r="P43" s="102">
        <f t="shared" ref="P43:P44" si="9">SUM(K43:O43)</f>
        <v>1000</v>
      </c>
    </row>
    <row r="44" spans="1:16" ht="30" customHeight="1" thickBot="1" x14ac:dyDescent="0.3">
      <c r="A44" s="108"/>
      <c r="B44" s="50"/>
      <c r="C44" s="51"/>
      <c r="D44" s="52"/>
      <c r="E44" s="53"/>
      <c r="F44" s="55" t="s">
        <v>82</v>
      </c>
      <c r="G44" s="104"/>
      <c r="H44" s="105"/>
      <c r="I44" s="80"/>
      <c r="J44" s="56">
        <v>0</v>
      </c>
      <c r="K44" s="56">
        <v>126</v>
      </c>
      <c r="L44" s="56">
        <v>250</v>
      </c>
      <c r="M44" s="56">
        <v>250</v>
      </c>
      <c r="N44" s="56">
        <v>250</v>
      </c>
      <c r="O44" s="56">
        <v>124</v>
      </c>
      <c r="P44" s="106">
        <f t="shared" si="9"/>
        <v>1000</v>
      </c>
    </row>
    <row r="45" spans="1:16" s="63" customFormat="1" ht="129.94999999999999" customHeight="1" x14ac:dyDescent="0.25">
      <c r="A45" s="110" t="s">
        <v>4</v>
      </c>
      <c r="B45" s="57" t="s">
        <v>13</v>
      </c>
      <c r="C45" s="58">
        <v>902337</v>
      </c>
      <c r="D45" s="67"/>
      <c r="E45" s="68" t="s">
        <v>6</v>
      </c>
      <c r="F45" s="61" t="s">
        <v>132</v>
      </c>
      <c r="G45" s="77">
        <v>70</v>
      </c>
      <c r="H45" s="78">
        <v>29</v>
      </c>
      <c r="I45" s="73">
        <v>21</v>
      </c>
      <c r="J45" s="62"/>
      <c r="K45" s="62"/>
      <c r="L45" s="62"/>
      <c r="M45" s="62"/>
      <c r="N45" s="62"/>
      <c r="O45" s="62"/>
      <c r="P45" s="109">
        <f>SUM(P46:P51)</f>
        <v>5700</v>
      </c>
    </row>
    <row r="46" spans="1:16" ht="30" customHeight="1" x14ac:dyDescent="0.25">
      <c r="A46" s="66"/>
      <c r="B46" s="23"/>
      <c r="C46" s="24"/>
      <c r="D46" s="25"/>
      <c r="E46" s="26"/>
      <c r="F46" s="29" t="s">
        <v>121</v>
      </c>
      <c r="G46" s="93"/>
      <c r="H46" s="94"/>
      <c r="I46" s="79"/>
      <c r="J46" s="46">
        <v>0</v>
      </c>
      <c r="K46" s="46">
        <v>150</v>
      </c>
      <c r="L46" s="46">
        <v>300</v>
      </c>
      <c r="M46" s="46">
        <v>300</v>
      </c>
      <c r="N46" s="46">
        <v>300</v>
      </c>
      <c r="O46" s="46">
        <v>150</v>
      </c>
      <c r="P46" s="102">
        <f>SUM(J46:O46)</f>
        <v>1200</v>
      </c>
    </row>
    <row r="47" spans="1:16" ht="30" customHeight="1" x14ac:dyDescent="0.25">
      <c r="A47" s="66"/>
      <c r="B47" s="23"/>
      <c r="C47" s="24"/>
      <c r="D47" s="25"/>
      <c r="E47" s="26"/>
      <c r="F47" s="27" t="s">
        <v>84</v>
      </c>
      <c r="G47" s="93"/>
      <c r="H47" s="94"/>
      <c r="I47" s="79"/>
      <c r="J47" s="46">
        <v>0</v>
      </c>
      <c r="K47" s="46">
        <v>150</v>
      </c>
      <c r="L47" s="46">
        <v>300</v>
      </c>
      <c r="M47" s="46">
        <v>300</v>
      </c>
      <c r="N47" s="46">
        <v>300</v>
      </c>
      <c r="O47" s="46">
        <v>150</v>
      </c>
      <c r="P47" s="102">
        <f>SUM(J47:O47)</f>
        <v>1200</v>
      </c>
    </row>
    <row r="48" spans="1:16" ht="30" customHeight="1" x14ac:dyDescent="0.25">
      <c r="A48" s="66"/>
      <c r="B48" s="23"/>
      <c r="C48" s="24"/>
      <c r="D48" s="25"/>
      <c r="E48" s="26"/>
      <c r="F48" s="27" t="s">
        <v>85</v>
      </c>
      <c r="G48" s="93"/>
      <c r="H48" s="94"/>
      <c r="I48" s="79"/>
      <c r="J48" s="46">
        <v>0</v>
      </c>
      <c r="K48" s="46">
        <v>87</v>
      </c>
      <c r="L48" s="46">
        <v>176</v>
      </c>
      <c r="M48" s="46">
        <v>175</v>
      </c>
      <c r="N48" s="46">
        <v>175</v>
      </c>
      <c r="O48" s="46">
        <v>87</v>
      </c>
      <c r="P48" s="102">
        <f>SUM(K48:O48)</f>
        <v>700</v>
      </c>
    </row>
    <row r="49" spans="1:16" ht="30" customHeight="1" x14ac:dyDescent="0.25">
      <c r="A49" s="66"/>
      <c r="B49" s="23"/>
      <c r="C49" s="24"/>
      <c r="D49" s="25"/>
      <c r="E49" s="26"/>
      <c r="F49" s="27" t="s">
        <v>86</v>
      </c>
      <c r="G49" s="93"/>
      <c r="H49" s="94"/>
      <c r="I49" s="79"/>
      <c r="J49" s="46">
        <v>0</v>
      </c>
      <c r="K49" s="46">
        <v>150</v>
      </c>
      <c r="L49" s="46">
        <v>300</v>
      </c>
      <c r="M49" s="46">
        <v>300</v>
      </c>
      <c r="N49" s="46">
        <v>300</v>
      </c>
      <c r="O49" s="46">
        <v>150</v>
      </c>
      <c r="P49" s="102">
        <f>SUM(J49:O49)</f>
        <v>1200</v>
      </c>
    </row>
    <row r="50" spans="1:16" ht="30" customHeight="1" x14ac:dyDescent="0.25">
      <c r="A50" s="66"/>
      <c r="B50" s="23"/>
      <c r="C50" s="24"/>
      <c r="D50" s="25"/>
      <c r="E50" s="26"/>
      <c r="F50" s="27" t="s">
        <v>87</v>
      </c>
      <c r="G50" s="93"/>
      <c r="H50" s="94"/>
      <c r="I50" s="79"/>
      <c r="J50" s="46">
        <v>0</v>
      </c>
      <c r="K50" s="46">
        <v>87</v>
      </c>
      <c r="L50" s="46">
        <v>176</v>
      </c>
      <c r="M50" s="46">
        <v>175</v>
      </c>
      <c r="N50" s="46">
        <v>175</v>
      </c>
      <c r="O50" s="46">
        <v>87</v>
      </c>
      <c r="P50" s="102">
        <f>SUM(K50:O50)</f>
        <v>700</v>
      </c>
    </row>
    <row r="51" spans="1:16" ht="30" customHeight="1" thickBot="1" x14ac:dyDescent="0.3">
      <c r="A51" s="108"/>
      <c r="B51" s="50"/>
      <c r="C51" s="51"/>
      <c r="D51" s="52"/>
      <c r="E51" s="53"/>
      <c r="F51" s="55" t="s">
        <v>102</v>
      </c>
      <c r="G51" s="104"/>
      <c r="H51" s="105"/>
      <c r="I51" s="80"/>
      <c r="J51" s="56">
        <v>0</v>
      </c>
      <c r="K51" s="56">
        <v>87</v>
      </c>
      <c r="L51" s="56">
        <v>176</v>
      </c>
      <c r="M51" s="56">
        <v>175</v>
      </c>
      <c r="N51" s="56">
        <v>175</v>
      </c>
      <c r="O51" s="56">
        <v>87</v>
      </c>
      <c r="P51" s="106">
        <f>SUM(K51:O51)</f>
        <v>700</v>
      </c>
    </row>
    <row r="52" spans="1:16" s="63" customFormat="1" ht="129.94999999999999" customHeight="1" x14ac:dyDescent="0.25">
      <c r="A52" s="110" t="s">
        <v>4</v>
      </c>
      <c r="B52" s="57" t="s">
        <v>13</v>
      </c>
      <c r="C52" s="58">
        <v>902338</v>
      </c>
      <c r="D52" s="67"/>
      <c r="E52" s="68" t="s">
        <v>6</v>
      </c>
      <c r="F52" s="61" t="s">
        <v>45</v>
      </c>
      <c r="G52" s="77">
        <v>70</v>
      </c>
      <c r="H52" s="78">
        <v>29</v>
      </c>
      <c r="I52" s="73">
        <v>21</v>
      </c>
      <c r="J52" s="62"/>
      <c r="K52" s="62"/>
      <c r="L52" s="62"/>
      <c r="M52" s="62"/>
      <c r="N52" s="62"/>
      <c r="O52" s="62"/>
      <c r="P52" s="109">
        <f>SUM(P53:P57)</f>
        <v>4500</v>
      </c>
    </row>
    <row r="53" spans="1:16" ht="30" customHeight="1" x14ac:dyDescent="0.25">
      <c r="A53" s="66"/>
      <c r="B53" s="23"/>
      <c r="C53" s="24"/>
      <c r="D53" s="25"/>
      <c r="E53" s="26"/>
      <c r="F53" s="29" t="s">
        <v>121</v>
      </c>
      <c r="G53" s="93"/>
      <c r="H53" s="94"/>
      <c r="I53" s="79"/>
      <c r="J53" s="46">
        <v>0</v>
      </c>
      <c r="K53" s="46">
        <v>150</v>
      </c>
      <c r="L53" s="46">
        <v>300</v>
      </c>
      <c r="M53" s="46">
        <v>300</v>
      </c>
      <c r="N53" s="46">
        <v>300</v>
      </c>
      <c r="O53" s="46">
        <v>150</v>
      </c>
      <c r="P53" s="102">
        <f>SUM(J53:O53)</f>
        <v>1200</v>
      </c>
    </row>
    <row r="54" spans="1:16" ht="30" customHeight="1" x14ac:dyDescent="0.25">
      <c r="A54" s="66"/>
      <c r="B54" s="23"/>
      <c r="C54" s="24"/>
      <c r="D54" s="25"/>
      <c r="E54" s="26"/>
      <c r="F54" s="27" t="s">
        <v>88</v>
      </c>
      <c r="G54" s="93"/>
      <c r="H54" s="94"/>
      <c r="I54" s="79"/>
      <c r="J54" s="46">
        <v>0</v>
      </c>
      <c r="K54" s="46">
        <v>87</v>
      </c>
      <c r="L54" s="46">
        <v>176</v>
      </c>
      <c r="M54" s="46">
        <v>175</v>
      </c>
      <c r="N54" s="46">
        <v>175</v>
      </c>
      <c r="O54" s="46">
        <v>87</v>
      </c>
      <c r="P54" s="102">
        <f>SUM(K54:O54)</f>
        <v>700</v>
      </c>
    </row>
    <row r="55" spans="1:16" ht="30" customHeight="1" x14ac:dyDescent="0.25">
      <c r="A55" s="66"/>
      <c r="B55" s="23"/>
      <c r="C55" s="24"/>
      <c r="D55" s="25"/>
      <c r="E55" s="26"/>
      <c r="F55" s="27" t="s">
        <v>89</v>
      </c>
      <c r="G55" s="93"/>
      <c r="H55" s="94"/>
      <c r="I55" s="79"/>
      <c r="J55" s="46">
        <v>0</v>
      </c>
      <c r="K55" s="46">
        <v>150</v>
      </c>
      <c r="L55" s="46">
        <v>300</v>
      </c>
      <c r="M55" s="46">
        <v>300</v>
      </c>
      <c r="N55" s="46">
        <v>300</v>
      </c>
      <c r="O55" s="46">
        <v>150</v>
      </c>
      <c r="P55" s="102">
        <f>SUM(J55:O55)</f>
        <v>1200</v>
      </c>
    </row>
    <row r="56" spans="1:16" ht="30" customHeight="1" x14ac:dyDescent="0.25">
      <c r="A56" s="66"/>
      <c r="B56" s="23"/>
      <c r="C56" s="24"/>
      <c r="D56" s="25"/>
      <c r="E56" s="26"/>
      <c r="F56" s="27" t="s">
        <v>87</v>
      </c>
      <c r="G56" s="93"/>
      <c r="H56" s="94"/>
      <c r="I56" s="79"/>
      <c r="J56" s="46">
        <v>0</v>
      </c>
      <c r="K56" s="46">
        <v>87</v>
      </c>
      <c r="L56" s="46">
        <v>176</v>
      </c>
      <c r="M56" s="46">
        <v>175</v>
      </c>
      <c r="N56" s="46">
        <v>175</v>
      </c>
      <c r="O56" s="46">
        <v>87</v>
      </c>
      <c r="P56" s="102">
        <f>SUM(K56:O56)</f>
        <v>700</v>
      </c>
    </row>
    <row r="57" spans="1:16" ht="30" customHeight="1" thickBot="1" x14ac:dyDescent="0.3">
      <c r="A57" s="108"/>
      <c r="B57" s="50"/>
      <c r="C57" s="51"/>
      <c r="D57" s="52"/>
      <c r="E57" s="53"/>
      <c r="F57" s="55" t="s">
        <v>90</v>
      </c>
      <c r="G57" s="104"/>
      <c r="H57" s="105"/>
      <c r="I57" s="80"/>
      <c r="J57" s="56">
        <v>0</v>
      </c>
      <c r="K57" s="56">
        <v>87</v>
      </c>
      <c r="L57" s="56">
        <v>176</v>
      </c>
      <c r="M57" s="56">
        <v>175</v>
      </c>
      <c r="N57" s="56">
        <v>175</v>
      </c>
      <c r="O57" s="56">
        <v>87</v>
      </c>
      <c r="P57" s="106">
        <f>SUM(K57:O57)</f>
        <v>700</v>
      </c>
    </row>
    <row r="58" spans="1:16" s="63" customFormat="1" ht="129.94999999999999" customHeight="1" x14ac:dyDescent="0.25">
      <c r="A58" s="110" t="s">
        <v>4</v>
      </c>
      <c r="B58" s="64" t="s">
        <v>14</v>
      </c>
      <c r="C58" s="58">
        <v>902339</v>
      </c>
      <c r="D58" s="67"/>
      <c r="E58" s="68" t="s">
        <v>6</v>
      </c>
      <c r="F58" s="61" t="s">
        <v>46</v>
      </c>
      <c r="G58" s="77">
        <v>70</v>
      </c>
      <c r="H58" s="78">
        <v>29</v>
      </c>
      <c r="I58" s="73">
        <v>21</v>
      </c>
      <c r="J58" s="62"/>
      <c r="K58" s="62"/>
      <c r="L58" s="62"/>
      <c r="M58" s="62"/>
      <c r="N58" s="62"/>
      <c r="O58" s="62"/>
      <c r="P58" s="109">
        <f>SUM(P59:P64)</f>
        <v>5200</v>
      </c>
    </row>
    <row r="59" spans="1:16" ht="30" customHeight="1" x14ac:dyDescent="0.25">
      <c r="A59" s="66"/>
      <c r="B59" s="23"/>
      <c r="C59" s="24"/>
      <c r="D59" s="25"/>
      <c r="E59" s="26"/>
      <c r="F59" s="29" t="s">
        <v>121</v>
      </c>
      <c r="G59" s="93"/>
      <c r="H59" s="94"/>
      <c r="I59" s="79"/>
      <c r="J59" s="46">
        <v>0</v>
      </c>
      <c r="K59" s="46">
        <v>150</v>
      </c>
      <c r="L59" s="46">
        <v>300</v>
      </c>
      <c r="M59" s="46">
        <v>300</v>
      </c>
      <c r="N59" s="46">
        <v>300</v>
      </c>
      <c r="O59" s="46">
        <v>150</v>
      </c>
      <c r="P59" s="102">
        <f>SUM(J59:O59)</f>
        <v>1200</v>
      </c>
    </row>
    <row r="60" spans="1:16" ht="30" customHeight="1" x14ac:dyDescent="0.25">
      <c r="A60" s="66"/>
      <c r="B60" s="23"/>
      <c r="C60" s="24"/>
      <c r="D60" s="25"/>
      <c r="E60" s="26"/>
      <c r="F60" s="27" t="s">
        <v>85</v>
      </c>
      <c r="G60" s="93"/>
      <c r="H60" s="94"/>
      <c r="I60" s="79"/>
      <c r="J60" s="46">
        <v>0</v>
      </c>
      <c r="K60" s="46">
        <v>87</v>
      </c>
      <c r="L60" s="46">
        <v>176</v>
      </c>
      <c r="M60" s="46">
        <v>175</v>
      </c>
      <c r="N60" s="46">
        <v>175</v>
      </c>
      <c r="O60" s="46">
        <v>87</v>
      </c>
      <c r="P60" s="102">
        <f>SUM(K60:O60)</f>
        <v>700</v>
      </c>
    </row>
    <row r="61" spans="1:16" ht="30" customHeight="1" x14ac:dyDescent="0.25">
      <c r="A61" s="66"/>
      <c r="B61" s="23"/>
      <c r="C61" s="24"/>
      <c r="D61" s="25"/>
      <c r="E61" s="26"/>
      <c r="F61" s="27" t="s">
        <v>84</v>
      </c>
      <c r="G61" s="93"/>
      <c r="H61" s="94"/>
      <c r="I61" s="79"/>
      <c r="J61" s="46">
        <v>0</v>
      </c>
      <c r="K61" s="46">
        <v>150</v>
      </c>
      <c r="L61" s="46">
        <v>300</v>
      </c>
      <c r="M61" s="46">
        <v>300</v>
      </c>
      <c r="N61" s="46">
        <v>300</v>
      </c>
      <c r="O61" s="46">
        <v>150</v>
      </c>
      <c r="P61" s="102">
        <f>SUM(J61:O61)</f>
        <v>1200</v>
      </c>
    </row>
    <row r="62" spans="1:16" ht="30" customHeight="1" x14ac:dyDescent="0.25">
      <c r="A62" s="66"/>
      <c r="B62" s="23"/>
      <c r="C62" s="24"/>
      <c r="D62" s="25"/>
      <c r="E62" s="26"/>
      <c r="F62" s="27" t="s">
        <v>91</v>
      </c>
      <c r="G62" s="93"/>
      <c r="H62" s="94"/>
      <c r="I62" s="79"/>
      <c r="J62" s="46">
        <v>0</v>
      </c>
      <c r="K62" s="46">
        <v>87</v>
      </c>
      <c r="L62" s="46">
        <v>176</v>
      </c>
      <c r="M62" s="46">
        <v>175</v>
      </c>
      <c r="N62" s="46">
        <v>175</v>
      </c>
      <c r="O62" s="46">
        <v>87</v>
      </c>
      <c r="P62" s="102">
        <f>SUM(K62:O62)</f>
        <v>700</v>
      </c>
    </row>
    <row r="63" spans="1:16" ht="30" customHeight="1" x14ac:dyDescent="0.25">
      <c r="A63" s="66"/>
      <c r="B63" s="23"/>
      <c r="C63" s="24"/>
      <c r="D63" s="25"/>
      <c r="E63" s="26"/>
      <c r="F63" s="27" t="s">
        <v>87</v>
      </c>
      <c r="G63" s="93"/>
      <c r="H63" s="94"/>
      <c r="I63" s="79"/>
      <c r="J63" s="46">
        <v>0</v>
      </c>
      <c r="K63" s="46">
        <v>87</v>
      </c>
      <c r="L63" s="46">
        <v>176</v>
      </c>
      <c r="M63" s="46">
        <v>175</v>
      </c>
      <c r="N63" s="46">
        <v>175</v>
      </c>
      <c r="O63" s="46">
        <v>87</v>
      </c>
      <c r="P63" s="102">
        <f>SUM(K63:O63)</f>
        <v>700</v>
      </c>
    </row>
    <row r="64" spans="1:16" ht="30" customHeight="1" thickBot="1" x14ac:dyDescent="0.3">
      <c r="A64" s="108"/>
      <c r="B64" s="50"/>
      <c r="C64" s="51"/>
      <c r="D64" s="52"/>
      <c r="E64" s="53"/>
      <c r="F64" s="55" t="s">
        <v>90</v>
      </c>
      <c r="G64" s="104"/>
      <c r="H64" s="105"/>
      <c r="I64" s="80"/>
      <c r="J64" s="56">
        <v>0</v>
      </c>
      <c r="K64" s="56">
        <v>87</v>
      </c>
      <c r="L64" s="56">
        <v>176</v>
      </c>
      <c r="M64" s="56">
        <v>175</v>
      </c>
      <c r="N64" s="56">
        <v>175</v>
      </c>
      <c r="O64" s="56">
        <v>87</v>
      </c>
      <c r="P64" s="106">
        <f>SUM(K64:O64)</f>
        <v>700</v>
      </c>
    </row>
    <row r="65" spans="1:16" s="63" customFormat="1" ht="129.94999999999999" customHeight="1" x14ac:dyDescent="0.25">
      <c r="A65" s="110" t="s">
        <v>4</v>
      </c>
      <c r="B65" s="64" t="s">
        <v>14</v>
      </c>
      <c r="C65" s="58">
        <v>902340</v>
      </c>
      <c r="D65" s="67" t="s">
        <v>26</v>
      </c>
      <c r="E65" s="68" t="s">
        <v>6</v>
      </c>
      <c r="F65" s="61" t="s">
        <v>47</v>
      </c>
      <c r="G65" s="77">
        <v>70</v>
      </c>
      <c r="H65" s="78">
        <v>29</v>
      </c>
      <c r="I65" s="73">
        <v>21</v>
      </c>
      <c r="J65" s="62"/>
      <c r="K65" s="62"/>
      <c r="L65" s="62"/>
      <c r="M65" s="62"/>
      <c r="N65" s="62"/>
      <c r="O65" s="62"/>
      <c r="P65" s="109">
        <f>SUM(P66:P70)</f>
        <v>4500</v>
      </c>
    </row>
    <row r="66" spans="1:16" ht="147" customHeight="1" x14ac:dyDescent="0.25">
      <c r="A66" s="66"/>
      <c r="B66" s="23"/>
      <c r="C66" s="24"/>
      <c r="D66" s="25"/>
      <c r="E66" s="26"/>
      <c r="F66" s="29" t="s">
        <v>121</v>
      </c>
      <c r="G66" s="93">
        <v>0</v>
      </c>
      <c r="H66" s="94"/>
      <c r="I66" s="79"/>
      <c r="J66" s="46">
        <v>0</v>
      </c>
      <c r="K66" s="46">
        <v>150</v>
      </c>
      <c r="L66" s="46">
        <v>300</v>
      </c>
      <c r="M66" s="46">
        <v>300</v>
      </c>
      <c r="N66" s="46">
        <v>300</v>
      </c>
      <c r="O66" s="46">
        <v>150</v>
      </c>
      <c r="P66" s="102">
        <f>SUM(J66:O66)</f>
        <v>1200</v>
      </c>
    </row>
    <row r="67" spans="1:16" ht="30" customHeight="1" x14ac:dyDescent="0.25">
      <c r="A67" s="66"/>
      <c r="B67" s="23"/>
      <c r="C67" s="24"/>
      <c r="D67" s="25"/>
      <c r="E67" s="26"/>
      <c r="F67" s="27" t="s">
        <v>84</v>
      </c>
      <c r="G67" s="93"/>
      <c r="H67" s="94"/>
      <c r="I67" s="79"/>
      <c r="J67" s="46">
        <v>0</v>
      </c>
      <c r="K67" s="46">
        <v>150</v>
      </c>
      <c r="L67" s="46">
        <v>300</v>
      </c>
      <c r="M67" s="46">
        <v>300</v>
      </c>
      <c r="N67" s="46">
        <v>300</v>
      </c>
      <c r="O67" s="46">
        <v>150</v>
      </c>
      <c r="P67" s="102">
        <f>SUM(J67:O67)</f>
        <v>1200</v>
      </c>
    </row>
    <row r="68" spans="1:16" ht="30" customHeight="1" x14ac:dyDescent="0.25">
      <c r="A68" s="66"/>
      <c r="B68" s="23"/>
      <c r="C68" s="24"/>
      <c r="D68" s="25"/>
      <c r="E68" s="26"/>
      <c r="F68" s="27" t="s">
        <v>91</v>
      </c>
      <c r="G68" s="93"/>
      <c r="H68" s="94"/>
      <c r="I68" s="79"/>
      <c r="J68" s="46">
        <v>0</v>
      </c>
      <c r="K68" s="46">
        <v>87</v>
      </c>
      <c r="L68" s="46">
        <v>176</v>
      </c>
      <c r="M68" s="46">
        <v>175</v>
      </c>
      <c r="N68" s="46">
        <v>175</v>
      </c>
      <c r="O68" s="46">
        <v>87</v>
      </c>
      <c r="P68" s="102">
        <f>SUM(K68:O68)</f>
        <v>700</v>
      </c>
    </row>
    <row r="69" spans="1:16" ht="30" customHeight="1" x14ac:dyDescent="0.25">
      <c r="A69" s="66"/>
      <c r="B69" s="23"/>
      <c r="C69" s="24"/>
      <c r="D69" s="25"/>
      <c r="E69" s="26"/>
      <c r="F69" s="27" t="s">
        <v>87</v>
      </c>
      <c r="G69" s="93"/>
      <c r="H69" s="94"/>
      <c r="I69" s="79"/>
      <c r="J69" s="46">
        <v>0</v>
      </c>
      <c r="K69" s="46">
        <v>87</v>
      </c>
      <c r="L69" s="46">
        <v>176</v>
      </c>
      <c r="M69" s="46">
        <v>175</v>
      </c>
      <c r="N69" s="46">
        <v>175</v>
      </c>
      <c r="O69" s="46">
        <v>87</v>
      </c>
      <c r="P69" s="102">
        <f>SUM(K69:O69)</f>
        <v>700</v>
      </c>
    </row>
    <row r="70" spans="1:16" ht="30" customHeight="1" thickBot="1" x14ac:dyDescent="0.3">
      <c r="A70" s="108"/>
      <c r="B70" s="50"/>
      <c r="C70" s="51"/>
      <c r="D70" s="52"/>
      <c r="E70" s="53"/>
      <c r="F70" s="55" t="s">
        <v>92</v>
      </c>
      <c r="G70" s="104"/>
      <c r="H70" s="105"/>
      <c r="I70" s="80"/>
      <c r="J70" s="56">
        <v>0</v>
      </c>
      <c r="K70" s="56">
        <v>87</v>
      </c>
      <c r="L70" s="56">
        <v>176</v>
      </c>
      <c r="M70" s="56">
        <v>175</v>
      </c>
      <c r="N70" s="56">
        <v>175</v>
      </c>
      <c r="O70" s="56">
        <v>87</v>
      </c>
      <c r="P70" s="106">
        <f>SUM(K70:O70)</f>
        <v>700</v>
      </c>
    </row>
    <row r="71" spans="1:16" s="8" customFormat="1" ht="129.94999999999999" customHeight="1" x14ac:dyDescent="0.25">
      <c r="A71" s="110" t="s">
        <v>5</v>
      </c>
      <c r="B71" s="57" t="s">
        <v>15</v>
      </c>
      <c r="C71" s="58">
        <v>902341</v>
      </c>
      <c r="D71" s="67"/>
      <c r="E71" s="68" t="s">
        <v>18</v>
      </c>
      <c r="F71" s="64" t="s">
        <v>49</v>
      </c>
      <c r="G71" s="77">
        <v>45</v>
      </c>
      <c r="H71" s="78">
        <v>18</v>
      </c>
      <c r="I71" s="73">
        <v>18</v>
      </c>
      <c r="J71" s="62"/>
      <c r="K71" s="62"/>
      <c r="L71" s="62"/>
      <c r="M71" s="62"/>
      <c r="N71" s="62"/>
      <c r="O71" s="62"/>
      <c r="P71" s="109">
        <f>SUM(P72:P78)</f>
        <v>8000</v>
      </c>
    </row>
    <row r="72" spans="1:16" ht="30" customHeight="1" x14ac:dyDescent="0.25">
      <c r="A72" s="66"/>
      <c r="B72" s="23"/>
      <c r="C72" s="24"/>
      <c r="D72" s="25"/>
      <c r="E72" s="26"/>
      <c r="F72" s="29" t="s">
        <v>122</v>
      </c>
      <c r="G72" s="93"/>
      <c r="H72" s="94"/>
      <c r="I72" s="79"/>
      <c r="J72" s="46">
        <v>0</v>
      </c>
      <c r="K72" s="46">
        <v>200</v>
      </c>
      <c r="L72" s="46">
        <v>400</v>
      </c>
      <c r="M72" s="46">
        <v>400</v>
      </c>
      <c r="N72" s="46">
        <v>400</v>
      </c>
      <c r="O72" s="46">
        <v>200</v>
      </c>
      <c r="P72" s="102">
        <f t="shared" ref="P72:P78" si="10">SUM(J72:O72)</f>
        <v>1600</v>
      </c>
    </row>
    <row r="73" spans="1:16" ht="30" customHeight="1" x14ac:dyDescent="0.25">
      <c r="A73" s="66"/>
      <c r="B73" s="23"/>
      <c r="C73" s="24"/>
      <c r="D73" s="25"/>
      <c r="E73" s="26"/>
      <c r="F73" s="27" t="s">
        <v>77</v>
      </c>
      <c r="G73" s="93"/>
      <c r="H73" s="94"/>
      <c r="I73" s="79"/>
      <c r="J73" s="46">
        <v>0</v>
      </c>
      <c r="K73" s="46">
        <v>100</v>
      </c>
      <c r="L73" s="46">
        <v>200</v>
      </c>
      <c r="M73" s="46">
        <v>200</v>
      </c>
      <c r="N73" s="46">
        <v>200</v>
      </c>
      <c r="O73" s="46">
        <v>100</v>
      </c>
      <c r="P73" s="102">
        <f t="shared" si="10"/>
        <v>800</v>
      </c>
    </row>
    <row r="74" spans="1:16" ht="30" customHeight="1" x14ac:dyDescent="0.25">
      <c r="A74" s="66"/>
      <c r="B74" s="23"/>
      <c r="C74" s="24"/>
      <c r="D74" s="25"/>
      <c r="E74" s="26"/>
      <c r="F74" s="27" t="s">
        <v>93</v>
      </c>
      <c r="G74" s="93"/>
      <c r="H74" s="94"/>
      <c r="I74" s="79"/>
      <c r="J74" s="46">
        <v>0</v>
      </c>
      <c r="K74" s="46">
        <v>100</v>
      </c>
      <c r="L74" s="46">
        <v>200</v>
      </c>
      <c r="M74" s="46">
        <v>200</v>
      </c>
      <c r="N74" s="46">
        <v>200</v>
      </c>
      <c r="O74" s="46">
        <v>100</v>
      </c>
      <c r="P74" s="102">
        <f t="shared" si="10"/>
        <v>800</v>
      </c>
    </row>
    <row r="75" spans="1:16" ht="30" customHeight="1" x14ac:dyDescent="0.25">
      <c r="A75" s="66"/>
      <c r="B75" s="23"/>
      <c r="C75" s="24"/>
      <c r="D75" s="25"/>
      <c r="E75" s="26"/>
      <c r="F75" s="27" t="s">
        <v>94</v>
      </c>
      <c r="G75" s="93"/>
      <c r="H75" s="94"/>
      <c r="I75" s="79"/>
      <c r="J75" s="46">
        <v>0</v>
      </c>
      <c r="K75" s="46">
        <v>100</v>
      </c>
      <c r="L75" s="46">
        <v>200</v>
      </c>
      <c r="M75" s="46">
        <v>200</v>
      </c>
      <c r="N75" s="46">
        <v>200</v>
      </c>
      <c r="O75" s="46">
        <v>100</v>
      </c>
      <c r="P75" s="102">
        <f t="shared" si="10"/>
        <v>800</v>
      </c>
    </row>
    <row r="76" spans="1:16" ht="30" customHeight="1" x14ac:dyDescent="0.25">
      <c r="A76" s="66"/>
      <c r="B76" s="23"/>
      <c r="C76" s="24"/>
      <c r="D76" s="25"/>
      <c r="E76" s="26"/>
      <c r="F76" s="27" t="s">
        <v>95</v>
      </c>
      <c r="G76" s="93"/>
      <c r="H76" s="94"/>
      <c r="I76" s="79"/>
      <c r="J76" s="46">
        <v>0</v>
      </c>
      <c r="K76" s="46">
        <v>200</v>
      </c>
      <c r="L76" s="46">
        <v>400</v>
      </c>
      <c r="M76" s="46">
        <v>400</v>
      </c>
      <c r="N76" s="46">
        <v>400</v>
      </c>
      <c r="O76" s="46">
        <v>200</v>
      </c>
      <c r="P76" s="102">
        <f t="shared" si="10"/>
        <v>1600</v>
      </c>
    </row>
    <row r="77" spans="1:16" ht="30" customHeight="1" x14ac:dyDescent="0.25">
      <c r="A77" s="66"/>
      <c r="B77" s="23"/>
      <c r="C77" s="24"/>
      <c r="D77" s="25"/>
      <c r="E77" s="26"/>
      <c r="F77" s="27" t="s">
        <v>96</v>
      </c>
      <c r="G77" s="93"/>
      <c r="H77" s="94"/>
      <c r="I77" s="79"/>
      <c r="J77" s="46">
        <v>0</v>
      </c>
      <c r="K77" s="46">
        <v>200</v>
      </c>
      <c r="L77" s="46">
        <v>400</v>
      </c>
      <c r="M77" s="46">
        <v>400</v>
      </c>
      <c r="N77" s="46">
        <v>400</v>
      </c>
      <c r="O77" s="46">
        <v>200</v>
      </c>
      <c r="P77" s="102">
        <f t="shared" si="10"/>
        <v>1600</v>
      </c>
    </row>
    <row r="78" spans="1:16" ht="30" customHeight="1" thickBot="1" x14ac:dyDescent="0.3">
      <c r="A78" s="108"/>
      <c r="B78" s="50"/>
      <c r="C78" s="51"/>
      <c r="D78" s="52"/>
      <c r="E78" s="53"/>
      <c r="F78" s="55" t="s">
        <v>80</v>
      </c>
      <c r="G78" s="104"/>
      <c r="H78" s="105"/>
      <c r="I78" s="80"/>
      <c r="J78" s="56">
        <v>0</v>
      </c>
      <c r="K78" s="56">
        <v>100</v>
      </c>
      <c r="L78" s="56">
        <v>200</v>
      </c>
      <c r="M78" s="56">
        <v>200</v>
      </c>
      <c r="N78" s="56">
        <v>200</v>
      </c>
      <c r="O78" s="56">
        <v>100</v>
      </c>
      <c r="P78" s="106">
        <f t="shared" si="10"/>
        <v>800</v>
      </c>
    </row>
    <row r="79" spans="1:16" s="63" customFormat="1" ht="129.94999999999999" customHeight="1" x14ac:dyDescent="0.25">
      <c r="A79" s="110" t="s">
        <v>5</v>
      </c>
      <c r="B79" s="64" t="s">
        <v>16</v>
      </c>
      <c r="C79" s="58">
        <v>902342</v>
      </c>
      <c r="D79" s="67"/>
      <c r="E79" s="69" t="s">
        <v>18</v>
      </c>
      <c r="F79" s="64" t="s">
        <v>48</v>
      </c>
      <c r="G79" s="77">
        <v>45</v>
      </c>
      <c r="H79" s="78">
        <v>18</v>
      </c>
      <c r="I79" s="73">
        <v>18</v>
      </c>
      <c r="J79" s="62"/>
      <c r="K79" s="62"/>
      <c r="L79" s="62"/>
      <c r="M79" s="62"/>
      <c r="N79" s="62"/>
      <c r="O79" s="62"/>
      <c r="P79" s="109">
        <f>SUM(P80:P86)</f>
        <v>7000</v>
      </c>
    </row>
    <row r="80" spans="1:16" ht="30" customHeight="1" x14ac:dyDescent="0.25">
      <c r="A80" s="66"/>
      <c r="B80" s="23"/>
      <c r="C80" s="24"/>
      <c r="D80" s="25"/>
      <c r="E80" s="26"/>
      <c r="F80" s="29" t="s">
        <v>123</v>
      </c>
      <c r="G80" s="93"/>
      <c r="H80" s="94"/>
      <c r="I80" s="79"/>
      <c r="J80" s="46">
        <v>0</v>
      </c>
      <c r="K80" s="46">
        <v>187</v>
      </c>
      <c r="L80" s="46">
        <v>376</v>
      </c>
      <c r="M80" s="46">
        <v>375</v>
      </c>
      <c r="N80" s="46">
        <v>375</v>
      </c>
      <c r="O80" s="46">
        <v>187</v>
      </c>
      <c r="P80" s="102">
        <f>SUM(J80:O80)</f>
        <v>1500</v>
      </c>
    </row>
    <row r="81" spans="1:16" ht="30" customHeight="1" x14ac:dyDescent="0.25">
      <c r="A81" s="66"/>
      <c r="B81" s="23"/>
      <c r="C81" s="24"/>
      <c r="D81" s="25"/>
      <c r="E81" s="26"/>
      <c r="F81" s="27" t="s">
        <v>77</v>
      </c>
      <c r="G81" s="93"/>
      <c r="H81" s="94"/>
      <c r="I81" s="79"/>
      <c r="J81" s="46">
        <v>0</v>
      </c>
      <c r="K81" s="46">
        <v>100</v>
      </c>
      <c r="L81" s="46">
        <v>200</v>
      </c>
      <c r="M81" s="46">
        <v>200</v>
      </c>
      <c r="N81" s="46">
        <v>200</v>
      </c>
      <c r="O81" s="46">
        <v>100</v>
      </c>
      <c r="P81" s="102">
        <f>SUM(J81:O81)</f>
        <v>800</v>
      </c>
    </row>
    <row r="82" spans="1:16" ht="30" customHeight="1" x14ac:dyDescent="0.25">
      <c r="A82" s="66"/>
      <c r="B82" s="23"/>
      <c r="C82" s="24"/>
      <c r="D82" s="25"/>
      <c r="E82" s="26"/>
      <c r="F82" s="27" t="s">
        <v>93</v>
      </c>
      <c r="G82" s="93"/>
      <c r="H82" s="94"/>
      <c r="I82" s="79"/>
      <c r="J82" s="46">
        <v>0</v>
      </c>
      <c r="K82" s="46">
        <v>100</v>
      </c>
      <c r="L82" s="46">
        <v>200</v>
      </c>
      <c r="M82" s="46">
        <v>200</v>
      </c>
      <c r="N82" s="46">
        <v>200</v>
      </c>
      <c r="O82" s="46">
        <v>100</v>
      </c>
      <c r="P82" s="102">
        <f>SUM(J82:O82)</f>
        <v>800</v>
      </c>
    </row>
    <row r="83" spans="1:16" ht="30" customHeight="1" x14ac:dyDescent="0.25">
      <c r="A83" s="66"/>
      <c r="B83" s="23"/>
      <c r="C83" s="24"/>
      <c r="D83" s="25"/>
      <c r="E83" s="26"/>
      <c r="F83" s="27" t="s">
        <v>97</v>
      </c>
      <c r="G83" s="93"/>
      <c r="H83" s="94"/>
      <c r="I83" s="79"/>
      <c r="J83" s="46">
        <v>0</v>
      </c>
      <c r="K83" s="46">
        <v>100</v>
      </c>
      <c r="L83" s="46">
        <v>200</v>
      </c>
      <c r="M83" s="46">
        <v>200</v>
      </c>
      <c r="N83" s="46">
        <v>200</v>
      </c>
      <c r="O83" s="46">
        <v>100</v>
      </c>
      <c r="P83" s="102">
        <f t="shared" ref="P83:P84" si="11">SUM(J83:O83)</f>
        <v>800</v>
      </c>
    </row>
    <row r="84" spans="1:16" ht="30" customHeight="1" x14ac:dyDescent="0.25">
      <c r="A84" s="66"/>
      <c r="B84" s="23"/>
      <c r="C84" s="24"/>
      <c r="D84" s="25"/>
      <c r="E84" s="26"/>
      <c r="F84" s="27" t="s">
        <v>78</v>
      </c>
      <c r="G84" s="93"/>
      <c r="H84" s="94"/>
      <c r="I84" s="79"/>
      <c r="J84" s="46">
        <v>0</v>
      </c>
      <c r="K84" s="46">
        <v>100</v>
      </c>
      <c r="L84" s="46">
        <v>200</v>
      </c>
      <c r="M84" s="46">
        <v>200</v>
      </c>
      <c r="N84" s="46">
        <v>200</v>
      </c>
      <c r="O84" s="46">
        <v>100</v>
      </c>
      <c r="P84" s="102">
        <f t="shared" si="11"/>
        <v>800</v>
      </c>
    </row>
    <row r="85" spans="1:16" ht="30" customHeight="1" x14ac:dyDescent="0.25">
      <c r="A85" s="66"/>
      <c r="B85" s="23"/>
      <c r="C85" s="24"/>
      <c r="D85" s="25"/>
      <c r="E85" s="26"/>
      <c r="F85" s="27" t="s">
        <v>98</v>
      </c>
      <c r="G85" s="93"/>
      <c r="H85" s="94"/>
      <c r="I85" s="79"/>
      <c r="J85" s="46">
        <v>0</v>
      </c>
      <c r="K85" s="46">
        <v>187</v>
      </c>
      <c r="L85" s="46">
        <v>376</v>
      </c>
      <c r="M85" s="46">
        <v>375</v>
      </c>
      <c r="N85" s="46">
        <v>375</v>
      </c>
      <c r="O85" s="46">
        <v>187</v>
      </c>
      <c r="P85" s="102">
        <f>SUM(J85:O85)</f>
        <v>1500</v>
      </c>
    </row>
    <row r="86" spans="1:16" ht="30" customHeight="1" thickBot="1" x14ac:dyDescent="0.3">
      <c r="A86" s="108"/>
      <c r="B86" s="50"/>
      <c r="C86" s="51"/>
      <c r="D86" s="52"/>
      <c r="E86" s="53"/>
      <c r="F86" s="55" t="s">
        <v>99</v>
      </c>
      <c r="G86" s="104"/>
      <c r="H86" s="105"/>
      <c r="I86" s="80"/>
      <c r="J86" s="56">
        <v>0</v>
      </c>
      <c r="K86" s="56">
        <v>100</v>
      </c>
      <c r="L86" s="56">
        <v>200</v>
      </c>
      <c r="M86" s="56">
        <v>200</v>
      </c>
      <c r="N86" s="56">
        <v>200</v>
      </c>
      <c r="O86" s="56">
        <v>100</v>
      </c>
      <c r="P86" s="106">
        <f>SUM(J86:O86)</f>
        <v>800</v>
      </c>
    </row>
    <row r="87" spans="1:16" s="63" customFormat="1" ht="129.94999999999999" customHeight="1" x14ac:dyDescent="0.25">
      <c r="A87" s="110" t="s">
        <v>5</v>
      </c>
      <c r="B87" s="64" t="s">
        <v>16</v>
      </c>
      <c r="C87" s="58">
        <v>902343</v>
      </c>
      <c r="D87" s="67" t="s">
        <v>23</v>
      </c>
      <c r="E87" s="69" t="s">
        <v>18</v>
      </c>
      <c r="F87" s="64" t="s">
        <v>50</v>
      </c>
      <c r="G87" s="77">
        <v>45</v>
      </c>
      <c r="H87" s="78">
        <v>18</v>
      </c>
      <c r="I87" s="73">
        <v>18</v>
      </c>
      <c r="J87" s="62"/>
      <c r="K87" s="62"/>
      <c r="L87" s="62"/>
      <c r="M87" s="62"/>
      <c r="N87" s="62"/>
      <c r="O87" s="62"/>
      <c r="P87" s="109">
        <f>SUM(P88:P93)</f>
        <v>4800</v>
      </c>
    </row>
    <row r="88" spans="1:16" ht="30" customHeight="1" x14ac:dyDescent="0.25">
      <c r="A88" s="66"/>
      <c r="B88" s="23"/>
      <c r="C88" s="24"/>
      <c r="D88" s="25"/>
      <c r="E88" s="26"/>
      <c r="F88" s="29" t="s">
        <v>124</v>
      </c>
      <c r="G88" s="93"/>
      <c r="H88" s="94"/>
      <c r="I88" s="79"/>
      <c r="J88" s="46">
        <v>0</v>
      </c>
      <c r="K88" s="46">
        <v>126</v>
      </c>
      <c r="L88" s="46">
        <v>250</v>
      </c>
      <c r="M88" s="46">
        <v>250</v>
      </c>
      <c r="N88" s="46">
        <v>250</v>
      </c>
      <c r="O88" s="46">
        <v>124</v>
      </c>
      <c r="P88" s="102">
        <f t="shared" ref="P88:P91" si="12">SUM(K88:O88)</f>
        <v>1000</v>
      </c>
    </row>
    <row r="89" spans="1:16" ht="30" customHeight="1" x14ac:dyDescent="0.25">
      <c r="A89" s="66"/>
      <c r="B89" s="23"/>
      <c r="C89" s="24"/>
      <c r="D89" s="25"/>
      <c r="E89" s="26"/>
      <c r="F89" s="27" t="s">
        <v>85</v>
      </c>
      <c r="G89" s="93"/>
      <c r="H89" s="94"/>
      <c r="I89" s="79"/>
      <c r="J89" s="46">
        <v>0</v>
      </c>
      <c r="K89" s="46">
        <v>87</v>
      </c>
      <c r="L89" s="46">
        <v>176</v>
      </c>
      <c r="M89" s="46">
        <v>175</v>
      </c>
      <c r="N89" s="46">
        <v>175</v>
      </c>
      <c r="O89" s="46">
        <v>87</v>
      </c>
      <c r="P89" s="102">
        <f t="shared" si="12"/>
        <v>700</v>
      </c>
    </row>
    <row r="90" spans="1:16" ht="30" customHeight="1" x14ac:dyDescent="0.25">
      <c r="A90" s="66"/>
      <c r="B90" s="23"/>
      <c r="C90" s="24"/>
      <c r="D90" s="25"/>
      <c r="E90" s="26"/>
      <c r="F90" s="27" t="s">
        <v>100</v>
      </c>
      <c r="G90" s="93"/>
      <c r="H90" s="94"/>
      <c r="I90" s="79"/>
      <c r="J90" s="46">
        <v>0</v>
      </c>
      <c r="K90" s="46">
        <v>87</v>
      </c>
      <c r="L90" s="46">
        <v>176</v>
      </c>
      <c r="M90" s="46">
        <v>175</v>
      </c>
      <c r="N90" s="46">
        <v>175</v>
      </c>
      <c r="O90" s="46">
        <v>87</v>
      </c>
      <c r="P90" s="102">
        <f t="shared" si="12"/>
        <v>700</v>
      </c>
    </row>
    <row r="91" spans="1:16" ht="30" customHeight="1" x14ac:dyDescent="0.25">
      <c r="A91" s="66"/>
      <c r="B91" s="23"/>
      <c r="C91" s="24"/>
      <c r="D91" s="25"/>
      <c r="E91" s="26"/>
      <c r="F91" s="27" t="s">
        <v>90</v>
      </c>
      <c r="G91" s="93"/>
      <c r="H91" s="94"/>
      <c r="I91" s="79"/>
      <c r="J91" s="46">
        <v>0</v>
      </c>
      <c r="K91" s="46">
        <v>87</v>
      </c>
      <c r="L91" s="46">
        <v>176</v>
      </c>
      <c r="M91" s="46">
        <v>175</v>
      </c>
      <c r="N91" s="46">
        <v>175</v>
      </c>
      <c r="O91" s="46">
        <v>87</v>
      </c>
      <c r="P91" s="102">
        <f t="shared" si="12"/>
        <v>700</v>
      </c>
    </row>
    <row r="92" spans="1:16" ht="30" customHeight="1" x14ac:dyDescent="0.25">
      <c r="A92" s="66"/>
      <c r="B92" s="23"/>
      <c r="C92" s="24"/>
      <c r="D92" s="25"/>
      <c r="E92" s="26"/>
      <c r="F92" s="27" t="s">
        <v>71</v>
      </c>
      <c r="G92" s="93"/>
      <c r="H92" s="94"/>
      <c r="I92" s="79"/>
      <c r="J92" s="46">
        <v>0</v>
      </c>
      <c r="K92" s="46">
        <v>126</v>
      </c>
      <c r="L92" s="46">
        <v>250</v>
      </c>
      <c r="M92" s="46">
        <v>250</v>
      </c>
      <c r="N92" s="46">
        <v>250</v>
      </c>
      <c r="O92" s="46">
        <v>124</v>
      </c>
      <c r="P92" s="102">
        <f t="shared" ref="P92" si="13">SUM(K92:O92)</f>
        <v>1000</v>
      </c>
    </row>
    <row r="93" spans="1:16" ht="30" customHeight="1" thickBot="1" x14ac:dyDescent="0.3">
      <c r="A93" s="108"/>
      <c r="B93" s="50"/>
      <c r="C93" s="51"/>
      <c r="D93" s="52"/>
      <c r="E93" s="53"/>
      <c r="F93" s="55" t="s">
        <v>87</v>
      </c>
      <c r="G93" s="104"/>
      <c r="H93" s="105"/>
      <c r="I93" s="80"/>
      <c r="J93" s="56">
        <v>0</v>
      </c>
      <c r="K93" s="56">
        <v>87</v>
      </c>
      <c r="L93" s="56">
        <v>176</v>
      </c>
      <c r="M93" s="56">
        <v>175</v>
      </c>
      <c r="N93" s="56">
        <v>175</v>
      </c>
      <c r="O93" s="56">
        <v>87</v>
      </c>
      <c r="P93" s="106">
        <f>SUM(K93:O93)</f>
        <v>700</v>
      </c>
    </row>
    <row r="94" spans="1:16" s="63" customFormat="1" ht="129.94999999999999" customHeight="1" x14ac:dyDescent="0.25">
      <c r="A94" s="110" t="s">
        <v>5</v>
      </c>
      <c r="B94" s="64" t="s">
        <v>16</v>
      </c>
      <c r="C94" s="58">
        <v>902344</v>
      </c>
      <c r="D94" s="68" t="s">
        <v>51</v>
      </c>
      <c r="E94" s="69" t="s">
        <v>18</v>
      </c>
      <c r="F94" s="64" t="s">
        <v>52</v>
      </c>
      <c r="G94" s="77">
        <v>45</v>
      </c>
      <c r="H94" s="78">
        <v>18</v>
      </c>
      <c r="I94" s="73">
        <v>18</v>
      </c>
      <c r="J94" s="62"/>
      <c r="K94" s="62"/>
      <c r="L94" s="62"/>
      <c r="M94" s="62"/>
      <c r="N94" s="62"/>
      <c r="O94" s="62"/>
      <c r="P94" s="109">
        <f>SUM(P95:P101)</f>
        <v>6000</v>
      </c>
    </row>
    <row r="95" spans="1:16" ht="30" customHeight="1" x14ac:dyDescent="0.25">
      <c r="A95" s="66"/>
      <c r="B95" s="23"/>
      <c r="C95" s="24"/>
      <c r="D95" s="25"/>
      <c r="E95" s="26"/>
      <c r="F95" s="29" t="s">
        <v>125</v>
      </c>
      <c r="G95" s="93"/>
      <c r="H95" s="94"/>
      <c r="I95" s="79"/>
      <c r="J95" s="46">
        <v>0</v>
      </c>
      <c r="K95" s="46">
        <v>137</v>
      </c>
      <c r="L95" s="46">
        <v>276</v>
      </c>
      <c r="M95" s="46">
        <v>275</v>
      </c>
      <c r="N95" s="46">
        <v>275</v>
      </c>
      <c r="O95" s="46">
        <v>137</v>
      </c>
      <c r="P95" s="102">
        <f>SUM(J95:O95)</f>
        <v>1100</v>
      </c>
    </row>
    <row r="96" spans="1:16" ht="30" customHeight="1" x14ac:dyDescent="0.25">
      <c r="A96" s="66"/>
      <c r="B96" s="23"/>
      <c r="C96" s="24"/>
      <c r="D96" s="25"/>
      <c r="E96" s="26"/>
      <c r="F96" s="27" t="s">
        <v>85</v>
      </c>
      <c r="G96" s="93"/>
      <c r="H96" s="94"/>
      <c r="I96" s="79"/>
      <c r="J96" s="46">
        <v>0</v>
      </c>
      <c r="K96" s="46">
        <v>87</v>
      </c>
      <c r="L96" s="46">
        <v>176</v>
      </c>
      <c r="M96" s="46">
        <v>175</v>
      </c>
      <c r="N96" s="46">
        <v>175</v>
      </c>
      <c r="O96" s="46">
        <v>87</v>
      </c>
      <c r="P96" s="102">
        <f t="shared" ref="P96:P97" si="14">SUM(K96:O96)</f>
        <v>700</v>
      </c>
    </row>
    <row r="97" spans="1:16" ht="30" customHeight="1" x14ac:dyDescent="0.25">
      <c r="A97" s="66"/>
      <c r="B97" s="23"/>
      <c r="C97" s="24"/>
      <c r="D97" s="25"/>
      <c r="E97" s="26"/>
      <c r="F97" s="27" t="s">
        <v>90</v>
      </c>
      <c r="G97" s="93"/>
      <c r="H97" s="94"/>
      <c r="I97" s="79"/>
      <c r="J97" s="46">
        <v>0</v>
      </c>
      <c r="K97" s="46">
        <v>87</v>
      </c>
      <c r="L97" s="46">
        <v>176</v>
      </c>
      <c r="M97" s="46">
        <v>175</v>
      </c>
      <c r="N97" s="46">
        <v>175</v>
      </c>
      <c r="O97" s="46">
        <v>87</v>
      </c>
      <c r="P97" s="102">
        <f t="shared" si="14"/>
        <v>700</v>
      </c>
    </row>
    <row r="98" spans="1:16" ht="30" customHeight="1" x14ac:dyDescent="0.25">
      <c r="A98" s="66"/>
      <c r="B98" s="23"/>
      <c r="C98" s="24"/>
      <c r="D98" s="25"/>
      <c r="E98" s="26"/>
      <c r="F98" s="27" t="s">
        <v>101</v>
      </c>
      <c r="G98" s="93"/>
      <c r="H98" s="94"/>
      <c r="I98" s="79"/>
      <c r="J98" s="46">
        <v>0</v>
      </c>
      <c r="K98" s="46">
        <v>137</v>
      </c>
      <c r="L98" s="46">
        <v>276</v>
      </c>
      <c r="M98" s="46">
        <v>275</v>
      </c>
      <c r="N98" s="46">
        <v>275</v>
      </c>
      <c r="O98" s="46">
        <v>137</v>
      </c>
      <c r="P98" s="102">
        <f>SUM(J98:O98)</f>
        <v>1100</v>
      </c>
    </row>
    <row r="99" spans="1:16" ht="30" customHeight="1" x14ac:dyDescent="0.25">
      <c r="A99" s="66"/>
      <c r="B99" s="23"/>
      <c r="C99" s="24"/>
      <c r="D99" s="25"/>
      <c r="E99" s="26"/>
      <c r="F99" s="27" t="s">
        <v>71</v>
      </c>
      <c r="G99" s="93"/>
      <c r="H99" s="94"/>
      <c r="I99" s="79"/>
      <c r="J99" s="46">
        <v>0</v>
      </c>
      <c r="K99" s="46">
        <v>126</v>
      </c>
      <c r="L99" s="46">
        <v>250</v>
      </c>
      <c r="M99" s="46">
        <v>250</v>
      </c>
      <c r="N99" s="46">
        <v>250</v>
      </c>
      <c r="O99" s="46">
        <v>124</v>
      </c>
      <c r="P99" s="102">
        <f t="shared" ref="P99" si="15">SUM(K99:O99)</f>
        <v>1000</v>
      </c>
    </row>
    <row r="100" spans="1:16" ht="30" customHeight="1" x14ac:dyDescent="0.25">
      <c r="A100" s="66"/>
      <c r="B100" s="23"/>
      <c r="C100" s="24"/>
      <c r="D100" s="25"/>
      <c r="E100" s="26"/>
      <c r="F100" s="27" t="s">
        <v>92</v>
      </c>
      <c r="G100" s="93"/>
      <c r="H100" s="94"/>
      <c r="I100" s="79"/>
      <c r="J100" s="46">
        <v>0</v>
      </c>
      <c r="K100" s="46">
        <v>87</v>
      </c>
      <c r="L100" s="46">
        <v>176</v>
      </c>
      <c r="M100" s="46">
        <v>175</v>
      </c>
      <c r="N100" s="46">
        <v>175</v>
      </c>
      <c r="O100" s="46">
        <v>87</v>
      </c>
      <c r="P100" s="102">
        <f t="shared" ref="P100:P101" si="16">SUM(K100:O100)</f>
        <v>700</v>
      </c>
    </row>
    <row r="101" spans="1:16" ht="30" customHeight="1" thickBot="1" x14ac:dyDescent="0.3">
      <c r="A101" s="108"/>
      <c r="B101" s="50"/>
      <c r="C101" s="51"/>
      <c r="D101" s="52"/>
      <c r="E101" s="53"/>
      <c r="F101" s="55" t="s">
        <v>102</v>
      </c>
      <c r="G101" s="104"/>
      <c r="H101" s="105"/>
      <c r="I101" s="80"/>
      <c r="J101" s="56">
        <v>0</v>
      </c>
      <c r="K101" s="56">
        <v>87</v>
      </c>
      <c r="L101" s="56">
        <v>176</v>
      </c>
      <c r="M101" s="56">
        <v>175</v>
      </c>
      <c r="N101" s="56">
        <v>175</v>
      </c>
      <c r="O101" s="56">
        <v>87</v>
      </c>
      <c r="P101" s="106">
        <f t="shared" si="16"/>
        <v>700</v>
      </c>
    </row>
    <row r="102" spans="1:16" s="63" customFormat="1" ht="129.94999999999999" customHeight="1" x14ac:dyDescent="0.25">
      <c r="A102" s="110" t="s">
        <v>5</v>
      </c>
      <c r="B102" s="64" t="s">
        <v>16</v>
      </c>
      <c r="C102" s="58">
        <v>902345</v>
      </c>
      <c r="D102" s="67" t="s">
        <v>24</v>
      </c>
      <c r="E102" s="69" t="s">
        <v>18</v>
      </c>
      <c r="F102" s="64" t="s">
        <v>53</v>
      </c>
      <c r="G102" s="77">
        <v>45</v>
      </c>
      <c r="H102" s="78">
        <v>18</v>
      </c>
      <c r="I102" s="73">
        <v>18</v>
      </c>
      <c r="J102" s="62"/>
      <c r="K102" s="62"/>
      <c r="L102" s="62"/>
      <c r="M102" s="62"/>
      <c r="N102" s="62"/>
      <c r="O102" s="62"/>
      <c r="P102" s="109">
        <f>SUM(P103:P108)</f>
        <v>5000</v>
      </c>
    </row>
    <row r="103" spans="1:16" ht="30" customHeight="1" x14ac:dyDescent="0.25">
      <c r="A103" s="66"/>
      <c r="B103" s="23"/>
      <c r="C103" s="24"/>
      <c r="D103" s="25"/>
      <c r="E103" s="26"/>
      <c r="F103" s="29" t="s">
        <v>125</v>
      </c>
      <c r="G103" s="93"/>
      <c r="H103" s="94"/>
      <c r="I103" s="79"/>
      <c r="J103" s="46">
        <v>0</v>
      </c>
      <c r="K103" s="46">
        <v>137</v>
      </c>
      <c r="L103" s="46">
        <v>276</v>
      </c>
      <c r="M103" s="46">
        <v>275</v>
      </c>
      <c r="N103" s="46">
        <v>275</v>
      </c>
      <c r="O103" s="46">
        <v>137</v>
      </c>
      <c r="P103" s="102">
        <f>SUM(J103:O103)</f>
        <v>1100</v>
      </c>
    </row>
    <row r="104" spans="1:16" ht="102.75" customHeight="1" x14ac:dyDescent="0.25">
      <c r="A104" s="66"/>
      <c r="B104" s="23"/>
      <c r="C104" s="24"/>
      <c r="D104" s="25"/>
      <c r="E104" s="26"/>
      <c r="F104" s="27" t="s">
        <v>85</v>
      </c>
      <c r="G104" s="93"/>
      <c r="H104" s="94"/>
      <c r="I104" s="79"/>
      <c r="J104" s="46">
        <v>0</v>
      </c>
      <c r="K104" s="46">
        <v>87</v>
      </c>
      <c r="L104" s="46">
        <v>176</v>
      </c>
      <c r="M104" s="46">
        <v>175</v>
      </c>
      <c r="N104" s="46">
        <v>175</v>
      </c>
      <c r="O104" s="46">
        <v>87</v>
      </c>
      <c r="P104" s="102">
        <f t="shared" ref="P104:P108" si="17">SUM(K104:O104)</f>
        <v>700</v>
      </c>
    </row>
    <row r="105" spans="1:16" ht="30" customHeight="1" x14ac:dyDescent="0.25">
      <c r="A105" s="66"/>
      <c r="B105" s="23"/>
      <c r="C105" s="24"/>
      <c r="D105" s="25"/>
      <c r="E105" s="26"/>
      <c r="F105" s="27" t="s">
        <v>103</v>
      </c>
      <c r="G105" s="93"/>
      <c r="H105" s="94"/>
      <c r="I105" s="79"/>
      <c r="J105" s="46">
        <v>0</v>
      </c>
      <c r="K105" s="46">
        <v>87</v>
      </c>
      <c r="L105" s="46">
        <v>176</v>
      </c>
      <c r="M105" s="46">
        <v>175</v>
      </c>
      <c r="N105" s="46">
        <v>175</v>
      </c>
      <c r="O105" s="46">
        <v>87</v>
      </c>
      <c r="P105" s="102">
        <f t="shared" si="17"/>
        <v>700</v>
      </c>
    </row>
    <row r="106" spans="1:16" ht="30" customHeight="1" x14ac:dyDescent="0.25">
      <c r="A106" s="66"/>
      <c r="B106" s="23"/>
      <c r="C106" s="24"/>
      <c r="D106" s="25"/>
      <c r="E106" s="26"/>
      <c r="F106" s="27" t="s">
        <v>104</v>
      </c>
      <c r="G106" s="93"/>
      <c r="H106" s="94"/>
      <c r="I106" s="79"/>
      <c r="J106" s="46">
        <v>0</v>
      </c>
      <c r="K106" s="46">
        <v>137</v>
      </c>
      <c r="L106" s="46">
        <v>276</v>
      </c>
      <c r="M106" s="46">
        <v>275</v>
      </c>
      <c r="N106" s="46">
        <v>275</v>
      </c>
      <c r="O106" s="46">
        <v>137</v>
      </c>
      <c r="P106" s="102">
        <f>SUM(J106:O106)</f>
        <v>1100</v>
      </c>
    </row>
    <row r="107" spans="1:16" ht="30" customHeight="1" x14ac:dyDescent="0.25">
      <c r="A107" s="66"/>
      <c r="B107" s="23"/>
      <c r="C107" s="24"/>
      <c r="D107" s="25"/>
      <c r="E107" s="26"/>
      <c r="F107" s="27" t="s">
        <v>92</v>
      </c>
      <c r="G107" s="93"/>
      <c r="H107" s="94"/>
      <c r="I107" s="79"/>
      <c r="J107" s="46">
        <v>0</v>
      </c>
      <c r="K107" s="46">
        <v>87</v>
      </c>
      <c r="L107" s="46">
        <v>176</v>
      </c>
      <c r="M107" s="46">
        <v>175</v>
      </c>
      <c r="N107" s="46">
        <v>175</v>
      </c>
      <c r="O107" s="46">
        <v>87</v>
      </c>
      <c r="P107" s="102">
        <f t="shared" si="17"/>
        <v>700</v>
      </c>
    </row>
    <row r="108" spans="1:16" ht="30" customHeight="1" thickBot="1" x14ac:dyDescent="0.3">
      <c r="A108" s="108"/>
      <c r="B108" s="50"/>
      <c r="C108" s="51"/>
      <c r="D108" s="52"/>
      <c r="E108" s="53"/>
      <c r="F108" s="55" t="s">
        <v>102</v>
      </c>
      <c r="G108" s="104"/>
      <c r="H108" s="105"/>
      <c r="I108" s="80"/>
      <c r="J108" s="56">
        <v>0</v>
      </c>
      <c r="K108" s="56">
        <v>87</v>
      </c>
      <c r="L108" s="56">
        <v>176</v>
      </c>
      <c r="M108" s="56">
        <v>175</v>
      </c>
      <c r="N108" s="56">
        <v>175</v>
      </c>
      <c r="O108" s="56">
        <v>87</v>
      </c>
      <c r="P108" s="106">
        <f t="shared" si="17"/>
        <v>700</v>
      </c>
    </row>
    <row r="109" spans="1:16" s="70" customFormat="1" ht="117.75" customHeight="1" x14ac:dyDescent="0.25">
      <c r="A109" s="110" t="s">
        <v>5</v>
      </c>
      <c r="B109" s="64" t="s">
        <v>16</v>
      </c>
      <c r="C109" s="58">
        <v>902346</v>
      </c>
      <c r="D109" s="67" t="s">
        <v>25</v>
      </c>
      <c r="E109" s="69" t="s">
        <v>18</v>
      </c>
      <c r="F109" s="64" t="s">
        <v>54</v>
      </c>
      <c r="G109" s="77">
        <v>45</v>
      </c>
      <c r="H109" s="78">
        <v>18</v>
      </c>
      <c r="I109" s="73">
        <v>18</v>
      </c>
      <c r="J109" s="62"/>
      <c r="K109" s="62"/>
      <c r="L109" s="62"/>
      <c r="M109" s="62"/>
      <c r="N109" s="62"/>
      <c r="O109" s="62"/>
      <c r="P109" s="109">
        <f>SUM(P110:P113)</f>
        <v>4000</v>
      </c>
    </row>
    <row r="110" spans="1:16" ht="184.5" customHeight="1" x14ac:dyDescent="0.25">
      <c r="A110" s="66"/>
      <c r="B110" s="23"/>
      <c r="C110" s="24"/>
      <c r="D110" s="25"/>
      <c r="E110" s="26"/>
      <c r="F110" s="29" t="s">
        <v>124</v>
      </c>
      <c r="G110" s="93"/>
      <c r="H110" s="94"/>
      <c r="I110" s="79"/>
      <c r="J110" s="46">
        <v>0</v>
      </c>
      <c r="K110" s="46">
        <v>126</v>
      </c>
      <c r="L110" s="46">
        <v>250</v>
      </c>
      <c r="M110" s="46">
        <v>250</v>
      </c>
      <c r="N110" s="46">
        <v>250</v>
      </c>
      <c r="O110" s="46">
        <v>124</v>
      </c>
      <c r="P110" s="102">
        <f t="shared" ref="P110:P113" si="18">SUM(K110:O110)</f>
        <v>1000</v>
      </c>
    </row>
    <row r="111" spans="1:16" ht="30" customHeight="1" x14ac:dyDescent="0.25">
      <c r="A111" s="66"/>
      <c r="B111" s="23"/>
      <c r="C111" s="24"/>
      <c r="D111" s="25"/>
      <c r="E111" s="26"/>
      <c r="F111" s="27" t="s">
        <v>71</v>
      </c>
      <c r="G111" s="93"/>
      <c r="H111" s="94"/>
      <c r="I111" s="79"/>
      <c r="J111" s="46">
        <v>0</v>
      </c>
      <c r="K111" s="46">
        <v>126</v>
      </c>
      <c r="L111" s="46">
        <v>250</v>
      </c>
      <c r="M111" s="46">
        <v>250</v>
      </c>
      <c r="N111" s="46">
        <v>250</v>
      </c>
      <c r="O111" s="46">
        <v>124</v>
      </c>
      <c r="P111" s="102">
        <f t="shared" si="18"/>
        <v>1000</v>
      </c>
    </row>
    <row r="112" spans="1:16" ht="30" customHeight="1" x14ac:dyDescent="0.25">
      <c r="A112" s="66"/>
      <c r="B112" s="23"/>
      <c r="C112" s="24"/>
      <c r="D112" s="25"/>
      <c r="E112" s="26"/>
      <c r="F112" s="27" t="s">
        <v>105</v>
      </c>
      <c r="G112" s="93"/>
      <c r="H112" s="94"/>
      <c r="I112" s="79"/>
      <c r="J112" s="46">
        <v>0</v>
      </c>
      <c r="K112" s="46">
        <v>126</v>
      </c>
      <c r="L112" s="46">
        <v>250</v>
      </c>
      <c r="M112" s="46">
        <v>250</v>
      </c>
      <c r="N112" s="46">
        <v>250</v>
      </c>
      <c r="O112" s="46">
        <v>124</v>
      </c>
      <c r="P112" s="102">
        <f t="shared" si="18"/>
        <v>1000</v>
      </c>
    </row>
    <row r="113" spans="1:16" ht="30" customHeight="1" thickBot="1" x14ac:dyDescent="0.3">
      <c r="A113" s="108"/>
      <c r="B113" s="50"/>
      <c r="C113" s="51"/>
      <c r="D113" s="52"/>
      <c r="E113" s="53"/>
      <c r="F113" s="55" t="s">
        <v>75</v>
      </c>
      <c r="G113" s="104"/>
      <c r="H113" s="105"/>
      <c r="I113" s="80"/>
      <c r="J113" s="56">
        <v>0</v>
      </c>
      <c r="K113" s="56">
        <v>126</v>
      </c>
      <c r="L113" s="56">
        <v>250</v>
      </c>
      <c r="M113" s="56">
        <v>250</v>
      </c>
      <c r="N113" s="56">
        <v>250</v>
      </c>
      <c r="O113" s="56">
        <v>124</v>
      </c>
      <c r="P113" s="106">
        <f t="shared" si="18"/>
        <v>1000</v>
      </c>
    </row>
    <row r="114" spans="1:16" s="11" customFormat="1" ht="135.75" customHeight="1" x14ac:dyDescent="0.25">
      <c r="A114" s="110" t="s">
        <v>5</v>
      </c>
      <c r="B114" s="64" t="s">
        <v>16</v>
      </c>
      <c r="C114" s="58">
        <v>902347</v>
      </c>
      <c r="D114" s="67"/>
      <c r="E114" s="71" t="s">
        <v>18</v>
      </c>
      <c r="F114" s="64" t="s">
        <v>55</v>
      </c>
      <c r="G114" s="77">
        <v>45</v>
      </c>
      <c r="H114" s="78">
        <v>18</v>
      </c>
      <c r="I114" s="73">
        <v>18</v>
      </c>
      <c r="J114" s="48"/>
      <c r="K114" s="48"/>
      <c r="L114" s="48"/>
      <c r="M114" s="48"/>
      <c r="N114" s="48"/>
      <c r="O114" s="48"/>
      <c r="P114" s="99">
        <f>SUM(P115:P121)</f>
        <v>6800</v>
      </c>
    </row>
    <row r="115" spans="1:16" ht="30" customHeight="1" x14ac:dyDescent="0.25">
      <c r="A115" s="66"/>
      <c r="B115" s="23"/>
      <c r="C115" s="24"/>
      <c r="D115" s="25"/>
      <c r="E115" s="26"/>
      <c r="F115" s="29" t="s">
        <v>121</v>
      </c>
      <c r="G115" s="93"/>
      <c r="H115" s="94"/>
      <c r="I115" s="79"/>
      <c r="J115" s="46">
        <v>0</v>
      </c>
      <c r="K115" s="46">
        <v>150</v>
      </c>
      <c r="L115" s="46">
        <v>300</v>
      </c>
      <c r="M115" s="46">
        <v>300</v>
      </c>
      <c r="N115" s="46">
        <v>300</v>
      </c>
      <c r="O115" s="46">
        <v>150</v>
      </c>
      <c r="P115" s="102">
        <f>SUM(J115:O115)</f>
        <v>1200</v>
      </c>
    </row>
    <row r="116" spans="1:16" ht="30" customHeight="1" x14ac:dyDescent="0.25">
      <c r="A116" s="66"/>
      <c r="B116" s="23"/>
      <c r="C116" s="24"/>
      <c r="D116" s="25"/>
      <c r="E116" s="26"/>
      <c r="F116" s="27" t="s">
        <v>77</v>
      </c>
      <c r="G116" s="93"/>
      <c r="H116" s="94"/>
      <c r="I116" s="79"/>
      <c r="J116" s="46">
        <v>0</v>
      </c>
      <c r="K116" s="46">
        <v>100</v>
      </c>
      <c r="L116" s="46">
        <v>200</v>
      </c>
      <c r="M116" s="46">
        <v>200</v>
      </c>
      <c r="N116" s="46">
        <v>200</v>
      </c>
      <c r="O116" s="46">
        <v>100</v>
      </c>
      <c r="P116" s="102">
        <f t="shared" ref="P116:P118" si="19">SUM(J116:O116)</f>
        <v>800</v>
      </c>
    </row>
    <row r="117" spans="1:16" ht="30" customHeight="1" x14ac:dyDescent="0.25">
      <c r="A117" s="66"/>
      <c r="B117" s="23"/>
      <c r="C117" s="24"/>
      <c r="D117" s="25"/>
      <c r="E117" s="26"/>
      <c r="F117" s="27" t="s">
        <v>106</v>
      </c>
      <c r="G117" s="93"/>
      <c r="H117" s="94"/>
      <c r="I117" s="79"/>
      <c r="J117" s="46">
        <v>0</v>
      </c>
      <c r="K117" s="46">
        <v>100</v>
      </c>
      <c r="L117" s="46">
        <v>200</v>
      </c>
      <c r="M117" s="46">
        <v>200</v>
      </c>
      <c r="N117" s="46">
        <v>200</v>
      </c>
      <c r="O117" s="46">
        <v>100</v>
      </c>
      <c r="P117" s="102">
        <f t="shared" si="19"/>
        <v>800</v>
      </c>
    </row>
    <row r="118" spans="1:16" ht="30" customHeight="1" x14ac:dyDescent="0.25">
      <c r="A118" s="66"/>
      <c r="B118" s="23"/>
      <c r="C118" s="24"/>
      <c r="D118" s="25"/>
      <c r="E118" s="26"/>
      <c r="F118" s="27" t="s">
        <v>93</v>
      </c>
      <c r="G118" s="93"/>
      <c r="H118" s="94"/>
      <c r="I118" s="79"/>
      <c r="J118" s="46">
        <v>0</v>
      </c>
      <c r="K118" s="46">
        <v>100</v>
      </c>
      <c r="L118" s="46">
        <v>200</v>
      </c>
      <c r="M118" s="46">
        <v>200</v>
      </c>
      <c r="N118" s="46">
        <v>200</v>
      </c>
      <c r="O118" s="46">
        <v>100</v>
      </c>
      <c r="P118" s="102">
        <f t="shared" si="19"/>
        <v>800</v>
      </c>
    </row>
    <row r="119" spans="1:16" ht="30" customHeight="1" x14ac:dyDescent="0.25">
      <c r="A119" s="66"/>
      <c r="B119" s="23"/>
      <c r="C119" s="24"/>
      <c r="D119" s="25"/>
      <c r="E119" s="26"/>
      <c r="F119" s="27" t="s">
        <v>89</v>
      </c>
      <c r="G119" s="93"/>
      <c r="H119" s="94"/>
      <c r="I119" s="79"/>
      <c r="J119" s="46">
        <v>0</v>
      </c>
      <c r="K119" s="46">
        <v>150</v>
      </c>
      <c r="L119" s="46">
        <v>300</v>
      </c>
      <c r="M119" s="46">
        <v>300</v>
      </c>
      <c r="N119" s="46">
        <v>300</v>
      </c>
      <c r="O119" s="46">
        <v>150</v>
      </c>
      <c r="P119" s="102">
        <f>SUM(J119:O119)</f>
        <v>1200</v>
      </c>
    </row>
    <row r="120" spans="1:16" ht="30" customHeight="1" x14ac:dyDescent="0.25">
      <c r="A120" s="66"/>
      <c r="B120" s="23"/>
      <c r="C120" s="24"/>
      <c r="D120" s="25"/>
      <c r="E120" s="26"/>
      <c r="F120" s="27" t="s">
        <v>84</v>
      </c>
      <c r="G120" s="93"/>
      <c r="H120" s="94"/>
      <c r="I120" s="79"/>
      <c r="J120" s="46">
        <v>0</v>
      </c>
      <c r="K120" s="46">
        <v>150</v>
      </c>
      <c r="L120" s="46">
        <v>300</v>
      </c>
      <c r="M120" s="46">
        <v>300</v>
      </c>
      <c r="N120" s="46">
        <v>300</v>
      </c>
      <c r="O120" s="46">
        <v>150</v>
      </c>
      <c r="P120" s="102">
        <f>SUM(J120:O120)</f>
        <v>1200</v>
      </c>
    </row>
    <row r="121" spans="1:16" ht="30" customHeight="1" thickBot="1" x14ac:dyDescent="0.3">
      <c r="A121" s="108"/>
      <c r="B121" s="50"/>
      <c r="C121" s="51"/>
      <c r="D121" s="52"/>
      <c r="E121" s="53"/>
      <c r="F121" s="55" t="s">
        <v>99</v>
      </c>
      <c r="G121" s="104"/>
      <c r="H121" s="105"/>
      <c r="I121" s="80"/>
      <c r="J121" s="56">
        <v>0</v>
      </c>
      <c r="K121" s="56">
        <v>100</v>
      </c>
      <c r="L121" s="56">
        <v>200</v>
      </c>
      <c r="M121" s="56">
        <v>200</v>
      </c>
      <c r="N121" s="56">
        <v>200</v>
      </c>
      <c r="O121" s="56">
        <v>100</v>
      </c>
      <c r="P121" s="106">
        <f t="shared" ref="P121" si="20">SUM(J121:O121)</f>
        <v>800</v>
      </c>
    </row>
    <row r="122" spans="1:16" s="11" customFormat="1" ht="135.75" customHeight="1" x14ac:dyDescent="0.25">
      <c r="A122" s="110" t="s">
        <v>5</v>
      </c>
      <c r="B122" s="64" t="s">
        <v>16</v>
      </c>
      <c r="C122" s="58">
        <v>902348</v>
      </c>
      <c r="D122" s="67"/>
      <c r="E122" s="71" t="s">
        <v>18</v>
      </c>
      <c r="F122" s="64" t="s">
        <v>56</v>
      </c>
      <c r="G122" s="77">
        <v>45</v>
      </c>
      <c r="H122" s="78">
        <v>18</v>
      </c>
      <c r="I122" s="73">
        <v>18</v>
      </c>
      <c r="J122" s="48"/>
      <c r="K122" s="48"/>
      <c r="L122" s="48"/>
      <c r="M122" s="48"/>
      <c r="N122" s="48"/>
      <c r="O122" s="48"/>
      <c r="P122" s="99">
        <f>SUM(P123:P128)</f>
        <v>5000</v>
      </c>
    </row>
    <row r="123" spans="1:16" ht="30" customHeight="1" x14ac:dyDescent="0.25">
      <c r="A123" s="66"/>
      <c r="B123" s="23"/>
      <c r="C123" s="24"/>
      <c r="D123" s="25"/>
      <c r="E123" s="26"/>
      <c r="F123" s="29" t="s">
        <v>125</v>
      </c>
      <c r="G123" s="93"/>
      <c r="H123" s="94"/>
      <c r="I123" s="79"/>
      <c r="J123" s="46">
        <v>0</v>
      </c>
      <c r="K123" s="46">
        <v>137</v>
      </c>
      <c r="L123" s="46">
        <v>276</v>
      </c>
      <c r="M123" s="46">
        <v>275</v>
      </c>
      <c r="N123" s="46">
        <v>275</v>
      </c>
      <c r="O123" s="46">
        <v>137</v>
      </c>
      <c r="P123" s="102">
        <f>SUM(J123:O123)</f>
        <v>1100</v>
      </c>
    </row>
    <row r="124" spans="1:16" ht="30" customHeight="1" x14ac:dyDescent="0.25">
      <c r="A124" s="66"/>
      <c r="B124" s="23"/>
      <c r="C124" s="24"/>
      <c r="D124" s="25"/>
      <c r="E124" s="26"/>
      <c r="F124" s="27" t="s">
        <v>85</v>
      </c>
      <c r="G124" s="93"/>
      <c r="H124" s="94"/>
      <c r="I124" s="79"/>
      <c r="J124" s="46">
        <v>0</v>
      </c>
      <c r="K124" s="46">
        <v>87</v>
      </c>
      <c r="L124" s="46">
        <v>176</v>
      </c>
      <c r="M124" s="46">
        <v>175</v>
      </c>
      <c r="N124" s="46">
        <v>175</v>
      </c>
      <c r="O124" s="46">
        <v>87</v>
      </c>
      <c r="P124" s="102">
        <f t="shared" ref="P124:P125" si="21">SUM(K124:O124)</f>
        <v>700</v>
      </c>
    </row>
    <row r="125" spans="1:16" ht="30" customHeight="1" x14ac:dyDescent="0.25">
      <c r="A125" s="66"/>
      <c r="B125" s="23"/>
      <c r="C125" s="24"/>
      <c r="D125" s="25"/>
      <c r="E125" s="26"/>
      <c r="F125" s="27" t="s">
        <v>103</v>
      </c>
      <c r="G125" s="93"/>
      <c r="H125" s="94"/>
      <c r="I125" s="79"/>
      <c r="J125" s="46">
        <v>0</v>
      </c>
      <c r="K125" s="46">
        <v>87</v>
      </c>
      <c r="L125" s="46">
        <v>176</v>
      </c>
      <c r="M125" s="46">
        <v>175</v>
      </c>
      <c r="N125" s="46">
        <v>175</v>
      </c>
      <c r="O125" s="46">
        <v>87</v>
      </c>
      <c r="P125" s="102">
        <f t="shared" si="21"/>
        <v>700</v>
      </c>
    </row>
    <row r="126" spans="1:16" ht="30" customHeight="1" x14ac:dyDescent="0.25">
      <c r="A126" s="66"/>
      <c r="B126" s="23"/>
      <c r="C126" s="24"/>
      <c r="D126" s="25"/>
      <c r="E126" s="26"/>
      <c r="F126" s="27" t="s">
        <v>104</v>
      </c>
      <c r="G126" s="93"/>
      <c r="H126" s="94"/>
      <c r="I126" s="79"/>
      <c r="J126" s="46">
        <v>0</v>
      </c>
      <c r="K126" s="46">
        <v>137</v>
      </c>
      <c r="L126" s="46">
        <v>276</v>
      </c>
      <c r="M126" s="46">
        <v>275</v>
      </c>
      <c r="N126" s="46">
        <v>275</v>
      </c>
      <c r="O126" s="46">
        <v>137</v>
      </c>
      <c r="P126" s="102">
        <f>SUM(J126:O126)</f>
        <v>1100</v>
      </c>
    </row>
    <row r="127" spans="1:16" ht="30" customHeight="1" x14ac:dyDescent="0.25">
      <c r="A127" s="66"/>
      <c r="B127" s="23"/>
      <c r="C127" s="24"/>
      <c r="D127" s="25"/>
      <c r="E127" s="26"/>
      <c r="F127" s="27" t="s">
        <v>92</v>
      </c>
      <c r="G127" s="93"/>
      <c r="H127" s="94"/>
      <c r="I127" s="79"/>
      <c r="J127" s="46">
        <v>0</v>
      </c>
      <c r="K127" s="46">
        <v>87</v>
      </c>
      <c r="L127" s="46">
        <v>176</v>
      </c>
      <c r="M127" s="46">
        <v>175</v>
      </c>
      <c r="N127" s="46">
        <v>175</v>
      </c>
      <c r="O127" s="46">
        <v>87</v>
      </c>
      <c r="P127" s="102">
        <f t="shared" ref="P127:P128" si="22">SUM(K127:O127)</f>
        <v>700</v>
      </c>
    </row>
    <row r="128" spans="1:16" ht="30" customHeight="1" thickBot="1" x14ac:dyDescent="0.3">
      <c r="A128" s="108"/>
      <c r="B128" s="50"/>
      <c r="C128" s="51"/>
      <c r="D128" s="52"/>
      <c r="E128" s="53"/>
      <c r="F128" s="55" t="s">
        <v>107</v>
      </c>
      <c r="G128" s="104"/>
      <c r="H128" s="105"/>
      <c r="I128" s="80"/>
      <c r="J128" s="56">
        <v>0</v>
      </c>
      <c r="K128" s="56">
        <v>87</v>
      </c>
      <c r="L128" s="56">
        <v>176</v>
      </c>
      <c r="M128" s="56">
        <v>175</v>
      </c>
      <c r="N128" s="56">
        <v>175</v>
      </c>
      <c r="O128" s="56">
        <v>87</v>
      </c>
      <c r="P128" s="106">
        <f t="shared" si="22"/>
        <v>700</v>
      </c>
    </row>
    <row r="129" spans="1:16" s="11" customFormat="1" ht="135.75" customHeight="1" x14ac:dyDescent="0.25">
      <c r="A129" s="110" t="s">
        <v>5</v>
      </c>
      <c r="B129" s="64" t="s">
        <v>16</v>
      </c>
      <c r="C129" s="58">
        <v>902349</v>
      </c>
      <c r="D129" s="67"/>
      <c r="E129" s="71" t="s">
        <v>18</v>
      </c>
      <c r="F129" s="64" t="s">
        <v>133</v>
      </c>
      <c r="G129" s="77">
        <v>45</v>
      </c>
      <c r="H129" s="78">
        <v>18</v>
      </c>
      <c r="I129" s="73">
        <v>18</v>
      </c>
      <c r="J129" s="48"/>
      <c r="K129" s="48"/>
      <c r="L129" s="48"/>
      <c r="M129" s="48"/>
      <c r="N129" s="48"/>
      <c r="O129" s="48"/>
      <c r="P129" s="99">
        <f>SUM(P130:P132)</f>
        <v>4500</v>
      </c>
    </row>
    <row r="130" spans="1:16" ht="30" customHeight="1" x14ac:dyDescent="0.25">
      <c r="A130" s="66"/>
      <c r="B130" s="23"/>
      <c r="C130" s="24"/>
      <c r="D130" s="25"/>
      <c r="E130" s="26"/>
      <c r="F130" s="29" t="s">
        <v>123</v>
      </c>
      <c r="G130" s="93"/>
      <c r="H130" s="94"/>
      <c r="I130" s="79"/>
      <c r="J130" s="46">
        <v>0</v>
      </c>
      <c r="K130" s="46">
        <v>187</v>
      </c>
      <c r="L130" s="46">
        <v>376</v>
      </c>
      <c r="M130" s="46">
        <v>375</v>
      </c>
      <c r="N130" s="46">
        <v>375</v>
      </c>
      <c r="O130" s="46">
        <v>187</v>
      </c>
      <c r="P130" s="102">
        <f t="shared" ref="P130:P131" si="23">SUM(J130:O130)</f>
        <v>1500</v>
      </c>
    </row>
    <row r="131" spans="1:16" ht="30" customHeight="1" x14ac:dyDescent="0.25">
      <c r="A131" s="66"/>
      <c r="B131" s="23"/>
      <c r="C131" s="24"/>
      <c r="D131" s="25"/>
      <c r="E131" s="26"/>
      <c r="F131" s="27" t="s">
        <v>108</v>
      </c>
      <c r="G131" s="93"/>
      <c r="H131" s="94"/>
      <c r="I131" s="79"/>
      <c r="J131" s="46">
        <v>0</v>
      </c>
      <c r="K131" s="46">
        <v>187</v>
      </c>
      <c r="L131" s="46">
        <v>376</v>
      </c>
      <c r="M131" s="46">
        <v>375</v>
      </c>
      <c r="N131" s="46">
        <v>375</v>
      </c>
      <c r="O131" s="46">
        <v>187</v>
      </c>
      <c r="P131" s="102">
        <f t="shared" si="23"/>
        <v>1500</v>
      </c>
    </row>
    <row r="132" spans="1:16" ht="68.25" customHeight="1" thickBot="1" x14ac:dyDescent="0.3">
      <c r="A132" s="108"/>
      <c r="B132" s="50"/>
      <c r="C132" s="51"/>
      <c r="D132" s="52"/>
      <c r="E132" s="53"/>
      <c r="F132" s="55" t="s">
        <v>109</v>
      </c>
      <c r="G132" s="104"/>
      <c r="H132" s="105"/>
      <c r="I132" s="80"/>
      <c r="J132" s="56">
        <v>0</v>
      </c>
      <c r="K132" s="56">
        <v>187</v>
      </c>
      <c r="L132" s="56">
        <v>376</v>
      </c>
      <c r="M132" s="56">
        <v>375</v>
      </c>
      <c r="N132" s="56">
        <v>375</v>
      </c>
      <c r="O132" s="56">
        <v>187</v>
      </c>
      <c r="P132" s="106">
        <f t="shared" ref="P132" si="24">SUM(J132:O132)</f>
        <v>1500</v>
      </c>
    </row>
    <row r="133" spans="1:16" s="16" customFormat="1" ht="120" customHeight="1" x14ac:dyDescent="0.25">
      <c r="A133" s="110" t="s">
        <v>5</v>
      </c>
      <c r="B133" s="64" t="s">
        <v>16</v>
      </c>
      <c r="C133" s="58">
        <v>902350</v>
      </c>
      <c r="D133" s="67"/>
      <c r="E133" s="71" t="s">
        <v>18</v>
      </c>
      <c r="F133" s="64" t="s">
        <v>57</v>
      </c>
      <c r="G133" s="77">
        <v>45</v>
      </c>
      <c r="H133" s="78">
        <v>18</v>
      </c>
      <c r="I133" s="73">
        <v>18</v>
      </c>
      <c r="J133" s="48"/>
      <c r="K133" s="48"/>
      <c r="L133" s="48"/>
      <c r="M133" s="48"/>
      <c r="N133" s="48"/>
      <c r="O133" s="48"/>
      <c r="P133" s="99">
        <f>SUM(P134:P135)</f>
        <v>2000</v>
      </c>
    </row>
    <row r="134" spans="1:16" ht="30" customHeight="1" x14ac:dyDescent="0.25">
      <c r="A134" s="111"/>
      <c r="B134" s="31"/>
      <c r="C134" s="24"/>
      <c r="D134" s="34"/>
      <c r="E134" s="32"/>
      <c r="F134" s="33" t="s">
        <v>124</v>
      </c>
      <c r="G134" s="93"/>
      <c r="H134" s="94"/>
      <c r="I134" s="82"/>
      <c r="J134" s="46">
        <v>0</v>
      </c>
      <c r="K134" s="46">
        <v>126</v>
      </c>
      <c r="L134" s="46">
        <v>250</v>
      </c>
      <c r="M134" s="46">
        <v>250</v>
      </c>
      <c r="N134" s="46">
        <v>250</v>
      </c>
      <c r="O134" s="46">
        <v>124</v>
      </c>
      <c r="P134" s="102">
        <f t="shared" ref="P134:P135" si="25">SUM(K134:O134)</f>
        <v>1000</v>
      </c>
    </row>
    <row r="135" spans="1:16" ht="144.75" customHeight="1" thickBot="1" x14ac:dyDescent="0.3">
      <c r="A135" s="108"/>
      <c r="B135" s="50"/>
      <c r="C135" s="51"/>
      <c r="D135" s="52"/>
      <c r="E135" s="53"/>
      <c r="F135" s="55" t="s">
        <v>71</v>
      </c>
      <c r="G135" s="104"/>
      <c r="H135" s="105"/>
      <c r="I135" s="80"/>
      <c r="J135" s="56">
        <v>0</v>
      </c>
      <c r="K135" s="56">
        <v>126</v>
      </c>
      <c r="L135" s="56">
        <v>250</v>
      </c>
      <c r="M135" s="56">
        <v>250</v>
      </c>
      <c r="N135" s="56">
        <v>250</v>
      </c>
      <c r="O135" s="56">
        <v>124</v>
      </c>
      <c r="P135" s="106">
        <f t="shared" si="25"/>
        <v>1000</v>
      </c>
    </row>
    <row r="136" spans="1:16" s="16" customFormat="1" ht="187.5" customHeight="1" x14ac:dyDescent="0.25">
      <c r="A136" s="112" t="s">
        <v>19</v>
      </c>
      <c r="B136" s="57" t="s">
        <v>9</v>
      </c>
      <c r="C136" s="58">
        <v>902266</v>
      </c>
      <c r="D136" s="59"/>
      <c r="E136" s="60" t="s">
        <v>7</v>
      </c>
      <c r="F136" s="61" t="s">
        <v>134</v>
      </c>
      <c r="G136" s="77">
        <v>82</v>
      </c>
      <c r="H136" s="78">
        <v>33</v>
      </c>
      <c r="I136" s="73">
        <v>27</v>
      </c>
      <c r="J136" s="48"/>
      <c r="K136" s="48"/>
      <c r="L136" s="48"/>
      <c r="M136" s="48"/>
      <c r="N136" s="48"/>
      <c r="O136" s="48"/>
      <c r="P136" s="99">
        <f>SUM(P137:P140)</f>
        <v>1800</v>
      </c>
    </row>
    <row r="137" spans="1:16" ht="30" customHeight="1" x14ac:dyDescent="0.25">
      <c r="A137" s="113"/>
      <c r="B137" s="23"/>
      <c r="C137" s="24"/>
      <c r="D137" s="25"/>
      <c r="E137" s="26"/>
      <c r="F137" s="30" t="s">
        <v>126</v>
      </c>
      <c r="G137" s="83"/>
      <c r="H137" s="84"/>
      <c r="I137" s="79"/>
      <c r="J137" s="46">
        <v>75</v>
      </c>
      <c r="K137" s="46">
        <v>150</v>
      </c>
      <c r="L137" s="46">
        <v>150</v>
      </c>
      <c r="M137" s="46">
        <v>150</v>
      </c>
      <c r="N137" s="46">
        <v>75</v>
      </c>
      <c r="O137" s="46">
        <v>0</v>
      </c>
      <c r="P137" s="102">
        <f>SUM(J137:O137)</f>
        <v>600</v>
      </c>
    </row>
    <row r="138" spans="1:16" ht="30" customHeight="1" x14ac:dyDescent="0.25">
      <c r="A138" s="113"/>
      <c r="B138" s="23"/>
      <c r="C138" s="24"/>
      <c r="D138" s="25"/>
      <c r="E138" s="26"/>
      <c r="F138" s="27" t="s">
        <v>69</v>
      </c>
      <c r="G138" s="83"/>
      <c r="H138" s="84"/>
      <c r="I138" s="79"/>
      <c r="J138" s="46">
        <v>75</v>
      </c>
      <c r="K138" s="46">
        <v>150</v>
      </c>
      <c r="L138" s="46">
        <v>150</v>
      </c>
      <c r="M138" s="46">
        <v>150</v>
      </c>
      <c r="N138" s="46">
        <v>75</v>
      </c>
      <c r="O138" s="46">
        <v>0</v>
      </c>
      <c r="P138" s="102">
        <f>SUM(J138:O138)</f>
        <v>600</v>
      </c>
    </row>
    <row r="139" spans="1:16" s="8" customFormat="1" ht="30" customHeight="1" x14ac:dyDescent="0.25">
      <c r="A139" s="113"/>
      <c r="B139" s="23"/>
      <c r="C139" s="24"/>
      <c r="D139" s="25"/>
      <c r="E139" s="26"/>
      <c r="F139" s="27" t="s">
        <v>129</v>
      </c>
      <c r="G139" s="83"/>
      <c r="H139" s="84"/>
      <c r="I139" s="79"/>
      <c r="J139" s="47">
        <v>38</v>
      </c>
      <c r="K139" s="47">
        <v>75</v>
      </c>
      <c r="L139" s="47">
        <v>75</v>
      </c>
      <c r="M139" s="47">
        <v>75</v>
      </c>
      <c r="N139" s="47">
        <v>37</v>
      </c>
      <c r="O139" s="47">
        <v>0</v>
      </c>
      <c r="P139" s="114">
        <f>SUM(J139:O139)</f>
        <v>300</v>
      </c>
    </row>
    <row r="140" spans="1:16" s="8" customFormat="1" ht="30" customHeight="1" thickBot="1" x14ac:dyDescent="0.3">
      <c r="A140" s="115"/>
      <c r="B140" s="50"/>
      <c r="C140" s="51"/>
      <c r="D140" s="52"/>
      <c r="E140" s="53"/>
      <c r="F140" s="55" t="s">
        <v>131</v>
      </c>
      <c r="G140" s="85"/>
      <c r="H140" s="86"/>
      <c r="I140" s="80"/>
      <c r="J140" s="72">
        <v>38</v>
      </c>
      <c r="K140" s="72">
        <v>75</v>
      </c>
      <c r="L140" s="72">
        <v>75</v>
      </c>
      <c r="M140" s="72">
        <v>75</v>
      </c>
      <c r="N140" s="72">
        <v>37</v>
      </c>
      <c r="O140" s="72">
        <v>0</v>
      </c>
      <c r="P140" s="116">
        <f>SUM(J140:O140)</f>
        <v>300</v>
      </c>
    </row>
    <row r="141" spans="1:16" s="63" customFormat="1" ht="192.75" customHeight="1" x14ac:dyDescent="0.25">
      <c r="A141" s="112" t="s">
        <v>19</v>
      </c>
      <c r="B141" s="57" t="s">
        <v>12</v>
      </c>
      <c r="C141" s="58">
        <v>902267</v>
      </c>
      <c r="D141" s="60" t="s">
        <v>36</v>
      </c>
      <c r="E141" s="60" t="s">
        <v>7</v>
      </c>
      <c r="F141" s="61" t="s">
        <v>134</v>
      </c>
      <c r="G141" s="77">
        <v>110</v>
      </c>
      <c r="H141" s="78">
        <v>44</v>
      </c>
      <c r="I141" s="73">
        <v>29</v>
      </c>
      <c r="J141" s="62"/>
      <c r="K141" s="62"/>
      <c r="L141" s="62"/>
      <c r="M141" s="62"/>
      <c r="N141" s="62"/>
      <c r="O141" s="62"/>
      <c r="P141" s="109">
        <f>SUM(P142:P145)</f>
        <v>1800</v>
      </c>
    </row>
    <row r="142" spans="1:16" ht="82.5" customHeight="1" x14ac:dyDescent="0.25">
      <c r="A142" s="113"/>
      <c r="B142" s="23"/>
      <c r="C142" s="24"/>
      <c r="D142" s="25"/>
      <c r="E142" s="26"/>
      <c r="F142" s="29" t="s">
        <v>127</v>
      </c>
      <c r="G142" s="83"/>
      <c r="H142" s="84"/>
      <c r="I142" s="79"/>
      <c r="J142" s="46">
        <v>75</v>
      </c>
      <c r="K142" s="46">
        <v>150</v>
      </c>
      <c r="L142" s="46">
        <v>150</v>
      </c>
      <c r="M142" s="46">
        <v>150</v>
      </c>
      <c r="N142" s="46">
        <v>75</v>
      </c>
      <c r="O142" s="46">
        <v>0</v>
      </c>
      <c r="P142" s="102">
        <f>SUM(J142:O142)</f>
        <v>600</v>
      </c>
    </row>
    <row r="143" spans="1:16" ht="30" customHeight="1" x14ac:dyDescent="0.25">
      <c r="A143" s="113"/>
      <c r="B143" s="23"/>
      <c r="C143" s="24"/>
      <c r="D143" s="25"/>
      <c r="E143" s="26"/>
      <c r="F143" s="27" t="s">
        <v>69</v>
      </c>
      <c r="G143" s="83"/>
      <c r="H143" s="84"/>
      <c r="I143" s="79"/>
      <c r="J143" s="46">
        <v>75</v>
      </c>
      <c r="K143" s="46">
        <v>150</v>
      </c>
      <c r="L143" s="46">
        <v>150</v>
      </c>
      <c r="M143" s="46">
        <v>150</v>
      </c>
      <c r="N143" s="46">
        <v>75</v>
      </c>
      <c r="O143" s="46">
        <v>0</v>
      </c>
      <c r="P143" s="102">
        <f>SUM(J143:O143)</f>
        <v>600</v>
      </c>
    </row>
    <row r="144" spans="1:16" s="8" customFormat="1" ht="30" customHeight="1" x14ac:dyDescent="0.25">
      <c r="A144" s="113"/>
      <c r="B144" s="23"/>
      <c r="C144" s="24"/>
      <c r="D144" s="25"/>
      <c r="E144" s="26"/>
      <c r="F144" s="27" t="s">
        <v>129</v>
      </c>
      <c r="G144" s="83"/>
      <c r="H144" s="84"/>
      <c r="I144" s="79"/>
      <c r="J144" s="47">
        <v>38</v>
      </c>
      <c r="K144" s="47">
        <v>75</v>
      </c>
      <c r="L144" s="47">
        <v>75</v>
      </c>
      <c r="M144" s="47">
        <v>75</v>
      </c>
      <c r="N144" s="47">
        <v>37</v>
      </c>
      <c r="O144" s="47">
        <v>0</v>
      </c>
      <c r="P144" s="114">
        <f>SUM(J144:O144)</f>
        <v>300</v>
      </c>
    </row>
    <row r="145" spans="1:16" s="8" customFormat="1" ht="30" customHeight="1" thickBot="1" x14ac:dyDescent="0.3">
      <c r="A145" s="115"/>
      <c r="B145" s="50"/>
      <c r="C145" s="51"/>
      <c r="D145" s="52"/>
      <c r="E145" s="53"/>
      <c r="F145" s="55" t="s">
        <v>70</v>
      </c>
      <c r="G145" s="85"/>
      <c r="H145" s="86"/>
      <c r="I145" s="80"/>
      <c r="J145" s="72">
        <v>38</v>
      </c>
      <c r="K145" s="72">
        <v>75</v>
      </c>
      <c r="L145" s="72">
        <v>75</v>
      </c>
      <c r="M145" s="72">
        <v>75</v>
      </c>
      <c r="N145" s="72">
        <v>37</v>
      </c>
      <c r="O145" s="72">
        <v>0</v>
      </c>
      <c r="P145" s="116">
        <f>SUM(J145:O145)</f>
        <v>300</v>
      </c>
    </row>
    <row r="146" spans="1:16" s="63" customFormat="1" ht="223.5" customHeight="1" x14ac:dyDescent="0.25">
      <c r="A146" s="112" t="s">
        <v>19</v>
      </c>
      <c r="B146" s="57" t="s">
        <v>12</v>
      </c>
      <c r="C146" s="58">
        <v>902269</v>
      </c>
      <c r="D146" s="60" t="s">
        <v>35</v>
      </c>
      <c r="E146" s="60" t="s">
        <v>7</v>
      </c>
      <c r="F146" s="61" t="s">
        <v>134</v>
      </c>
      <c r="G146" s="77">
        <v>110</v>
      </c>
      <c r="H146" s="78">
        <v>44</v>
      </c>
      <c r="I146" s="73">
        <v>29</v>
      </c>
      <c r="J146" s="62"/>
      <c r="K146" s="62"/>
      <c r="L146" s="62"/>
      <c r="M146" s="62"/>
      <c r="N146" s="62"/>
      <c r="O146" s="62"/>
      <c r="P146" s="109">
        <f>SUM(P147:P150)</f>
        <v>1800</v>
      </c>
    </row>
    <row r="147" spans="1:16" ht="105.75" customHeight="1" x14ac:dyDescent="0.25">
      <c r="A147" s="113"/>
      <c r="B147" s="23"/>
      <c r="C147" s="24"/>
      <c r="D147" s="25"/>
      <c r="E147" s="26"/>
      <c r="F147" s="29" t="s">
        <v>127</v>
      </c>
      <c r="G147" s="83"/>
      <c r="H147" s="84"/>
      <c r="I147" s="79"/>
      <c r="J147" s="46">
        <v>75</v>
      </c>
      <c r="K147" s="46">
        <v>150</v>
      </c>
      <c r="L147" s="46">
        <v>150</v>
      </c>
      <c r="M147" s="46">
        <v>150</v>
      </c>
      <c r="N147" s="46">
        <v>75</v>
      </c>
      <c r="O147" s="46">
        <v>0</v>
      </c>
      <c r="P147" s="102">
        <f t="shared" ref="P147:P148" si="26">SUM(J147:O147)</f>
        <v>600</v>
      </c>
    </row>
    <row r="148" spans="1:16" ht="30" customHeight="1" x14ac:dyDescent="0.25">
      <c r="A148" s="113"/>
      <c r="B148" s="23"/>
      <c r="C148" s="24"/>
      <c r="D148" s="25"/>
      <c r="E148" s="26"/>
      <c r="F148" s="27" t="s">
        <v>69</v>
      </c>
      <c r="G148" s="83"/>
      <c r="H148" s="84"/>
      <c r="I148" s="79"/>
      <c r="J148" s="46">
        <v>75</v>
      </c>
      <c r="K148" s="46">
        <v>150</v>
      </c>
      <c r="L148" s="46">
        <v>150</v>
      </c>
      <c r="M148" s="46">
        <v>150</v>
      </c>
      <c r="N148" s="46">
        <v>75</v>
      </c>
      <c r="O148" s="46">
        <v>0</v>
      </c>
      <c r="P148" s="102">
        <f t="shared" si="26"/>
        <v>600</v>
      </c>
    </row>
    <row r="149" spans="1:16" s="8" customFormat="1" ht="30" customHeight="1" x14ac:dyDescent="0.25">
      <c r="A149" s="113"/>
      <c r="B149" s="23"/>
      <c r="C149" s="24"/>
      <c r="D149" s="25"/>
      <c r="E149" s="26"/>
      <c r="F149" s="27" t="s">
        <v>129</v>
      </c>
      <c r="G149" s="83"/>
      <c r="H149" s="84"/>
      <c r="I149" s="79"/>
      <c r="J149" s="47">
        <v>38</v>
      </c>
      <c r="K149" s="47">
        <v>75</v>
      </c>
      <c r="L149" s="47">
        <v>75</v>
      </c>
      <c r="M149" s="47">
        <v>75</v>
      </c>
      <c r="N149" s="47">
        <v>37</v>
      </c>
      <c r="O149" s="47">
        <v>0</v>
      </c>
      <c r="P149" s="114">
        <f>SUM(J149:O149)</f>
        <v>300</v>
      </c>
    </row>
    <row r="150" spans="1:16" s="8" customFormat="1" ht="30" customHeight="1" thickBot="1" x14ac:dyDescent="0.3">
      <c r="A150" s="115"/>
      <c r="B150" s="50"/>
      <c r="C150" s="51"/>
      <c r="D150" s="52"/>
      <c r="E150" s="53"/>
      <c r="F150" s="55" t="s">
        <v>70</v>
      </c>
      <c r="G150" s="85"/>
      <c r="H150" s="86"/>
      <c r="I150" s="80"/>
      <c r="J150" s="72">
        <v>38</v>
      </c>
      <c r="K150" s="72">
        <v>75</v>
      </c>
      <c r="L150" s="72">
        <v>75</v>
      </c>
      <c r="M150" s="72">
        <v>75</v>
      </c>
      <c r="N150" s="72">
        <v>37</v>
      </c>
      <c r="O150" s="72">
        <v>0</v>
      </c>
      <c r="P150" s="116">
        <f>SUM(J150:O150)</f>
        <v>300</v>
      </c>
    </row>
    <row r="151" spans="1:16" s="63" customFormat="1" ht="129.94999999999999" customHeight="1" x14ac:dyDescent="0.25">
      <c r="A151" s="112" t="s">
        <v>19</v>
      </c>
      <c r="B151" s="57" t="s">
        <v>22</v>
      </c>
      <c r="C151" s="58">
        <v>903204</v>
      </c>
      <c r="D151" s="59" t="s">
        <v>37</v>
      </c>
      <c r="E151" s="60" t="s">
        <v>7</v>
      </c>
      <c r="F151" s="61" t="s">
        <v>58</v>
      </c>
      <c r="G151" s="77">
        <v>83</v>
      </c>
      <c r="H151" s="78">
        <v>33</v>
      </c>
      <c r="I151" s="73">
        <v>27</v>
      </c>
      <c r="J151" s="62"/>
      <c r="K151" s="62"/>
      <c r="L151" s="62"/>
      <c r="M151" s="62"/>
      <c r="N151" s="62"/>
      <c r="O151" s="62"/>
      <c r="P151" s="109">
        <f>SUM(P152:P154)</f>
        <v>1500</v>
      </c>
    </row>
    <row r="152" spans="1:16" ht="30" customHeight="1" x14ac:dyDescent="0.25">
      <c r="A152" s="113"/>
      <c r="B152" s="23"/>
      <c r="C152" s="24"/>
      <c r="D152" s="25"/>
      <c r="E152" s="26"/>
      <c r="F152" s="29" t="s">
        <v>128</v>
      </c>
      <c r="G152" s="83"/>
      <c r="H152" s="84"/>
      <c r="I152" s="79"/>
      <c r="J152" s="46">
        <v>63</v>
      </c>
      <c r="K152" s="46">
        <v>125</v>
      </c>
      <c r="L152" s="46">
        <v>125</v>
      </c>
      <c r="M152" s="46">
        <v>125</v>
      </c>
      <c r="N152" s="46">
        <v>62</v>
      </c>
      <c r="O152" s="46">
        <v>0</v>
      </c>
      <c r="P152" s="102">
        <f>SUM(J152:O152)</f>
        <v>500</v>
      </c>
    </row>
    <row r="153" spans="1:16" ht="30" customHeight="1" x14ac:dyDescent="0.25">
      <c r="A153" s="113"/>
      <c r="B153" s="23"/>
      <c r="C153" s="24"/>
      <c r="D153" s="25"/>
      <c r="E153" s="26"/>
      <c r="F153" s="27" t="s">
        <v>110</v>
      </c>
      <c r="G153" s="83"/>
      <c r="H153" s="84"/>
      <c r="I153" s="79"/>
      <c r="J153" s="46">
        <v>63</v>
      </c>
      <c r="K153" s="46">
        <v>125</v>
      </c>
      <c r="L153" s="46">
        <v>125</v>
      </c>
      <c r="M153" s="46">
        <v>125</v>
      </c>
      <c r="N153" s="46">
        <v>62</v>
      </c>
      <c r="O153" s="46">
        <v>0</v>
      </c>
      <c r="P153" s="102">
        <f>SUM(J153:O153)</f>
        <v>500</v>
      </c>
    </row>
    <row r="154" spans="1:16" s="8" customFormat="1" ht="125.25" customHeight="1" thickBot="1" x14ac:dyDescent="0.3">
      <c r="A154" s="115"/>
      <c r="B154" s="50"/>
      <c r="C154" s="51"/>
      <c r="D154" s="52"/>
      <c r="E154" s="53"/>
      <c r="F154" s="55" t="s">
        <v>111</v>
      </c>
      <c r="G154" s="85"/>
      <c r="H154" s="86"/>
      <c r="I154" s="80"/>
      <c r="J154" s="56">
        <v>63</v>
      </c>
      <c r="K154" s="56">
        <v>125</v>
      </c>
      <c r="L154" s="56">
        <v>125</v>
      </c>
      <c r="M154" s="56">
        <v>125</v>
      </c>
      <c r="N154" s="56">
        <v>62</v>
      </c>
      <c r="O154" s="56">
        <v>0</v>
      </c>
      <c r="P154" s="106">
        <f>SUM(J154:O154)</f>
        <v>500</v>
      </c>
    </row>
    <row r="155" spans="1:16" s="8" customFormat="1" ht="129.94999999999999" customHeight="1" x14ac:dyDescent="0.25">
      <c r="A155" s="117" t="s">
        <v>20</v>
      </c>
      <c r="B155" s="57" t="s">
        <v>13</v>
      </c>
      <c r="C155" s="58">
        <v>902351</v>
      </c>
      <c r="D155" s="68" t="s">
        <v>33</v>
      </c>
      <c r="E155" s="68" t="s">
        <v>6</v>
      </c>
      <c r="F155" s="64" t="s">
        <v>59</v>
      </c>
      <c r="G155" s="77">
        <v>70</v>
      </c>
      <c r="H155" s="78">
        <v>29</v>
      </c>
      <c r="I155" s="73">
        <v>21</v>
      </c>
      <c r="J155" s="62"/>
      <c r="K155" s="62"/>
      <c r="L155" s="62"/>
      <c r="M155" s="62"/>
      <c r="N155" s="62"/>
      <c r="O155" s="62"/>
      <c r="P155" s="109">
        <f>SUM(P156:P159)</f>
        <v>1600</v>
      </c>
    </row>
    <row r="156" spans="1:16" ht="135" customHeight="1" x14ac:dyDescent="0.25">
      <c r="A156" s="113"/>
      <c r="B156" s="23"/>
      <c r="C156" s="24"/>
      <c r="D156" s="25"/>
      <c r="E156" s="26"/>
      <c r="F156" s="29" t="s">
        <v>129</v>
      </c>
      <c r="G156" s="83"/>
      <c r="H156" s="84"/>
      <c r="I156" s="79"/>
      <c r="J156" s="47">
        <v>38</v>
      </c>
      <c r="K156" s="47">
        <v>75</v>
      </c>
      <c r="L156" s="47">
        <v>75</v>
      </c>
      <c r="M156" s="47">
        <v>75</v>
      </c>
      <c r="N156" s="47">
        <v>37</v>
      </c>
      <c r="O156" s="47">
        <v>0</v>
      </c>
      <c r="P156" s="114">
        <f>SUM(J156:O156)</f>
        <v>300</v>
      </c>
    </row>
    <row r="157" spans="1:16" ht="30" customHeight="1" x14ac:dyDescent="0.25">
      <c r="A157" s="113"/>
      <c r="B157" s="23"/>
      <c r="C157" s="24"/>
      <c r="D157" s="25"/>
      <c r="E157" s="26"/>
      <c r="F157" s="27" t="s">
        <v>110</v>
      </c>
      <c r="G157" s="83"/>
      <c r="H157" s="84"/>
      <c r="I157" s="79"/>
      <c r="J157" s="46">
        <v>63</v>
      </c>
      <c r="K157" s="46">
        <v>125</v>
      </c>
      <c r="L157" s="46">
        <v>125</v>
      </c>
      <c r="M157" s="46">
        <v>125</v>
      </c>
      <c r="N157" s="46">
        <v>62</v>
      </c>
      <c r="O157" s="46">
        <v>0</v>
      </c>
      <c r="P157" s="102">
        <f t="shared" ref="P157:P158" si="27">SUM(J157:O157)</f>
        <v>500</v>
      </c>
    </row>
    <row r="158" spans="1:16" ht="30" customHeight="1" x14ac:dyDescent="0.25">
      <c r="A158" s="113"/>
      <c r="B158" s="23"/>
      <c r="C158" s="24"/>
      <c r="D158" s="25"/>
      <c r="E158" s="26"/>
      <c r="F158" s="27" t="s">
        <v>111</v>
      </c>
      <c r="G158" s="83"/>
      <c r="H158" s="84"/>
      <c r="I158" s="79"/>
      <c r="J158" s="46">
        <v>63</v>
      </c>
      <c r="K158" s="46">
        <v>125</v>
      </c>
      <c r="L158" s="46">
        <v>125</v>
      </c>
      <c r="M158" s="46">
        <v>125</v>
      </c>
      <c r="N158" s="46">
        <v>62</v>
      </c>
      <c r="O158" s="46">
        <v>0</v>
      </c>
      <c r="P158" s="102">
        <f t="shared" si="27"/>
        <v>500</v>
      </c>
    </row>
    <row r="159" spans="1:16" s="8" customFormat="1" ht="30" customHeight="1" thickBot="1" x14ac:dyDescent="0.3">
      <c r="A159" s="115"/>
      <c r="B159" s="50"/>
      <c r="C159" s="51"/>
      <c r="D159" s="52"/>
      <c r="E159" s="53"/>
      <c r="F159" s="55" t="s">
        <v>112</v>
      </c>
      <c r="G159" s="85"/>
      <c r="H159" s="86"/>
      <c r="I159" s="80"/>
      <c r="J159" s="72">
        <v>38</v>
      </c>
      <c r="K159" s="72">
        <v>75</v>
      </c>
      <c r="L159" s="72">
        <v>75</v>
      </c>
      <c r="M159" s="72">
        <v>75</v>
      </c>
      <c r="N159" s="72">
        <v>37</v>
      </c>
      <c r="O159" s="72">
        <v>0</v>
      </c>
      <c r="P159" s="116">
        <f>SUM(J159:O159)</f>
        <v>300</v>
      </c>
    </row>
    <row r="160" spans="1:16" s="16" customFormat="1" ht="147" customHeight="1" x14ac:dyDescent="0.25">
      <c r="A160" s="117" t="s">
        <v>20</v>
      </c>
      <c r="B160" s="57" t="s">
        <v>13</v>
      </c>
      <c r="C160" s="58">
        <v>902352</v>
      </c>
      <c r="D160" s="67" t="s">
        <v>34</v>
      </c>
      <c r="E160" s="68" t="s">
        <v>6</v>
      </c>
      <c r="F160" s="64" t="s">
        <v>59</v>
      </c>
      <c r="G160" s="77">
        <v>70</v>
      </c>
      <c r="H160" s="78">
        <v>29</v>
      </c>
      <c r="I160" s="73">
        <v>21</v>
      </c>
      <c r="J160" s="48"/>
      <c r="K160" s="48"/>
      <c r="L160" s="48"/>
      <c r="M160" s="48"/>
      <c r="N160" s="48"/>
      <c r="O160" s="48"/>
      <c r="P160" s="99">
        <f>SUM(P161:P164)</f>
        <v>1600</v>
      </c>
    </row>
    <row r="161" spans="1:16" ht="140.25" customHeight="1" x14ac:dyDescent="0.25">
      <c r="A161" s="113"/>
      <c r="B161" s="23"/>
      <c r="C161" s="24"/>
      <c r="D161" s="25"/>
      <c r="E161" s="26"/>
      <c r="F161" s="29" t="s">
        <v>129</v>
      </c>
      <c r="G161" s="83"/>
      <c r="H161" s="84"/>
      <c r="I161" s="79"/>
      <c r="J161" s="47">
        <v>38</v>
      </c>
      <c r="K161" s="47">
        <v>75</v>
      </c>
      <c r="L161" s="47">
        <v>75</v>
      </c>
      <c r="M161" s="47">
        <v>75</v>
      </c>
      <c r="N161" s="47">
        <v>37</v>
      </c>
      <c r="O161" s="47">
        <v>0</v>
      </c>
      <c r="P161" s="114">
        <f>SUM(J161:O161)</f>
        <v>300</v>
      </c>
    </row>
    <row r="162" spans="1:16" ht="30" customHeight="1" x14ac:dyDescent="0.25">
      <c r="A162" s="113"/>
      <c r="B162" s="23"/>
      <c r="C162" s="24"/>
      <c r="D162" s="25"/>
      <c r="E162" s="26"/>
      <c r="F162" s="27" t="s">
        <v>110</v>
      </c>
      <c r="G162" s="83"/>
      <c r="H162" s="84"/>
      <c r="I162" s="79"/>
      <c r="J162" s="46">
        <v>63</v>
      </c>
      <c r="K162" s="46">
        <v>125</v>
      </c>
      <c r="L162" s="46">
        <v>125</v>
      </c>
      <c r="M162" s="46">
        <v>125</v>
      </c>
      <c r="N162" s="46">
        <v>62</v>
      </c>
      <c r="O162" s="46">
        <v>0</v>
      </c>
      <c r="P162" s="102">
        <f t="shared" ref="P162:P163" si="28">SUM(J162:O162)</f>
        <v>500</v>
      </c>
    </row>
    <row r="163" spans="1:16" ht="30" customHeight="1" x14ac:dyDescent="0.25">
      <c r="A163" s="113"/>
      <c r="B163" s="23"/>
      <c r="C163" s="24"/>
      <c r="D163" s="25"/>
      <c r="E163" s="26"/>
      <c r="F163" s="27" t="s">
        <v>111</v>
      </c>
      <c r="G163" s="83"/>
      <c r="H163" s="84"/>
      <c r="I163" s="79"/>
      <c r="J163" s="46">
        <v>63</v>
      </c>
      <c r="K163" s="46">
        <v>125</v>
      </c>
      <c r="L163" s="46">
        <v>125</v>
      </c>
      <c r="M163" s="46">
        <v>125</v>
      </c>
      <c r="N163" s="46">
        <v>62</v>
      </c>
      <c r="O163" s="46">
        <v>0</v>
      </c>
      <c r="P163" s="102">
        <f t="shared" si="28"/>
        <v>500</v>
      </c>
    </row>
    <row r="164" spans="1:16" ht="30" customHeight="1" thickBot="1" x14ac:dyDescent="0.3">
      <c r="A164" s="115"/>
      <c r="B164" s="50"/>
      <c r="C164" s="51"/>
      <c r="D164" s="52"/>
      <c r="E164" s="53"/>
      <c r="F164" s="55" t="s">
        <v>112</v>
      </c>
      <c r="G164" s="85"/>
      <c r="H164" s="86"/>
      <c r="I164" s="80"/>
      <c r="J164" s="72">
        <v>38</v>
      </c>
      <c r="K164" s="72">
        <v>75</v>
      </c>
      <c r="L164" s="72">
        <v>75</v>
      </c>
      <c r="M164" s="72">
        <v>75</v>
      </c>
      <c r="N164" s="72">
        <v>37</v>
      </c>
      <c r="O164" s="72">
        <v>0</v>
      </c>
      <c r="P164" s="116">
        <f>SUM(J164:O164)</f>
        <v>300</v>
      </c>
    </row>
    <row r="165" spans="1:16" s="16" customFormat="1" ht="139.5" customHeight="1" x14ac:dyDescent="0.25">
      <c r="A165" s="118" t="s">
        <v>21</v>
      </c>
      <c r="B165" s="13" t="s">
        <v>15</v>
      </c>
      <c r="C165" s="22">
        <v>902353</v>
      </c>
      <c r="D165" s="119"/>
      <c r="E165" s="120" t="s">
        <v>18</v>
      </c>
      <c r="F165" s="121" t="s">
        <v>60</v>
      </c>
      <c r="G165" s="77">
        <v>45</v>
      </c>
      <c r="H165" s="78">
        <v>18</v>
      </c>
      <c r="I165" s="73">
        <v>18</v>
      </c>
      <c r="J165" s="48"/>
      <c r="K165" s="48"/>
      <c r="L165" s="48"/>
      <c r="M165" s="48"/>
      <c r="N165" s="48"/>
      <c r="O165" s="48"/>
      <c r="P165" s="99">
        <f>SUM(P166:P170)</f>
        <v>2550</v>
      </c>
    </row>
    <row r="166" spans="1:16" ht="30" customHeight="1" x14ac:dyDescent="0.25">
      <c r="A166" s="113"/>
      <c r="B166" s="23"/>
      <c r="C166" s="24"/>
      <c r="D166" s="25"/>
      <c r="E166" s="26"/>
      <c r="F166" s="29" t="s">
        <v>130</v>
      </c>
      <c r="G166" s="83"/>
      <c r="H166" s="84"/>
      <c r="I166" s="79"/>
      <c r="J166" s="46">
        <v>94</v>
      </c>
      <c r="K166" s="46">
        <v>188</v>
      </c>
      <c r="L166" s="46">
        <v>188</v>
      </c>
      <c r="M166" s="46">
        <v>187</v>
      </c>
      <c r="N166" s="46">
        <v>93</v>
      </c>
      <c r="O166" s="46">
        <v>0</v>
      </c>
      <c r="P166" s="102">
        <f>SUM(J166:O166)</f>
        <v>750</v>
      </c>
    </row>
    <row r="167" spans="1:16" ht="30" customHeight="1" x14ac:dyDescent="0.25">
      <c r="A167" s="113"/>
      <c r="B167" s="23"/>
      <c r="C167" s="24"/>
      <c r="D167" s="25"/>
      <c r="E167" s="26"/>
      <c r="F167" s="27" t="s">
        <v>113</v>
      </c>
      <c r="G167" s="83"/>
      <c r="H167" s="84"/>
      <c r="I167" s="79"/>
      <c r="J167" s="46">
        <v>50</v>
      </c>
      <c r="K167" s="46">
        <v>100</v>
      </c>
      <c r="L167" s="46">
        <v>100</v>
      </c>
      <c r="M167" s="46">
        <v>100</v>
      </c>
      <c r="N167" s="46">
        <v>50</v>
      </c>
      <c r="O167" s="46">
        <v>0</v>
      </c>
      <c r="P167" s="102">
        <f>SUM(J167:O167)</f>
        <v>400</v>
      </c>
    </row>
    <row r="168" spans="1:16" ht="30" customHeight="1" x14ac:dyDescent="0.25">
      <c r="A168" s="113"/>
      <c r="B168" s="23"/>
      <c r="C168" s="24"/>
      <c r="D168" s="25"/>
      <c r="E168" s="26"/>
      <c r="F168" s="27" t="s">
        <v>114</v>
      </c>
      <c r="G168" s="83"/>
      <c r="H168" s="84"/>
      <c r="I168" s="79"/>
      <c r="J168" s="46">
        <v>50</v>
      </c>
      <c r="K168" s="46">
        <v>100</v>
      </c>
      <c r="L168" s="46">
        <v>100</v>
      </c>
      <c r="M168" s="46">
        <v>100</v>
      </c>
      <c r="N168" s="46">
        <v>50</v>
      </c>
      <c r="O168" s="46">
        <v>0</v>
      </c>
      <c r="P168" s="102">
        <f>SUM(J168:O168)</f>
        <v>400</v>
      </c>
    </row>
    <row r="169" spans="1:16" ht="30" customHeight="1" x14ac:dyDescent="0.25">
      <c r="A169" s="113"/>
      <c r="B169" s="23"/>
      <c r="C169" s="24"/>
      <c r="D169" s="25"/>
      <c r="E169" s="26"/>
      <c r="F169" s="27" t="s">
        <v>115</v>
      </c>
      <c r="G169" s="83"/>
      <c r="H169" s="84"/>
      <c r="I169" s="79"/>
      <c r="J169" s="46">
        <v>94</v>
      </c>
      <c r="K169" s="46">
        <v>188</v>
      </c>
      <c r="L169" s="46">
        <v>188</v>
      </c>
      <c r="M169" s="46">
        <v>187</v>
      </c>
      <c r="N169" s="46">
        <v>93</v>
      </c>
      <c r="O169" s="46">
        <v>0</v>
      </c>
      <c r="P169" s="102">
        <f>SUM(J169:O169)</f>
        <v>750</v>
      </c>
    </row>
    <row r="170" spans="1:16" ht="30" customHeight="1" thickBot="1" x14ac:dyDescent="0.3">
      <c r="A170" s="115"/>
      <c r="B170" s="50"/>
      <c r="C170" s="51"/>
      <c r="D170" s="52"/>
      <c r="E170" s="53"/>
      <c r="F170" s="55" t="s">
        <v>116</v>
      </c>
      <c r="G170" s="85"/>
      <c r="H170" s="86"/>
      <c r="I170" s="80"/>
      <c r="J170" s="56">
        <v>32</v>
      </c>
      <c r="K170" s="56">
        <v>63</v>
      </c>
      <c r="L170" s="56">
        <v>62</v>
      </c>
      <c r="M170" s="56">
        <v>62</v>
      </c>
      <c r="N170" s="56">
        <v>31</v>
      </c>
      <c r="O170" s="56">
        <v>0</v>
      </c>
      <c r="P170" s="106">
        <f>SUM(J170:O170)</f>
        <v>250</v>
      </c>
    </row>
    <row r="171" spans="1:16" s="16" customFormat="1" ht="219.75" customHeight="1" x14ac:dyDescent="0.25">
      <c r="A171" s="117" t="s">
        <v>21</v>
      </c>
      <c r="B171" s="57" t="s">
        <v>15</v>
      </c>
      <c r="C171" s="58">
        <v>902354</v>
      </c>
      <c r="D171" s="67" t="s">
        <v>29</v>
      </c>
      <c r="E171" s="68" t="s">
        <v>32</v>
      </c>
      <c r="F171" s="64" t="s">
        <v>61</v>
      </c>
      <c r="G171" s="77">
        <v>45</v>
      </c>
      <c r="H171" s="78">
        <v>18</v>
      </c>
      <c r="I171" s="73">
        <v>18</v>
      </c>
      <c r="J171" s="48"/>
      <c r="K171" s="48"/>
      <c r="L171" s="48"/>
      <c r="M171" s="48"/>
      <c r="N171" s="48"/>
      <c r="O171" s="48"/>
      <c r="P171" s="99">
        <f>SUM(P172:P176)</f>
        <v>2600</v>
      </c>
    </row>
    <row r="172" spans="1:16" ht="30" customHeight="1" x14ac:dyDescent="0.25">
      <c r="A172" s="113"/>
      <c r="B172" s="23"/>
      <c r="C172" s="24"/>
      <c r="D172" s="25"/>
      <c r="E172" s="26"/>
      <c r="F172" s="29" t="s">
        <v>130</v>
      </c>
      <c r="G172" s="83"/>
      <c r="H172" s="84"/>
      <c r="I172" s="79"/>
      <c r="J172" s="46">
        <v>94</v>
      </c>
      <c r="K172" s="46">
        <v>188</v>
      </c>
      <c r="L172" s="46">
        <v>188</v>
      </c>
      <c r="M172" s="46">
        <v>187</v>
      </c>
      <c r="N172" s="46">
        <v>93</v>
      </c>
      <c r="O172" s="46">
        <v>0</v>
      </c>
      <c r="P172" s="102">
        <f>SUM(J172:O172)</f>
        <v>750</v>
      </c>
    </row>
    <row r="173" spans="1:16" ht="30" customHeight="1" x14ac:dyDescent="0.25">
      <c r="A173" s="113"/>
      <c r="B173" s="23"/>
      <c r="C173" s="24"/>
      <c r="D173" s="25"/>
      <c r="E173" s="26"/>
      <c r="F173" s="27" t="s">
        <v>113</v>
      </c>
      <c r="G173" s="83"/>
      <c r="H173" s="84"/>
      <c r="I173" s="79"/>
      <c r="J173" s="46">
        <v>50</v>
      </c>
      <c r="K173" s="46">
        <v>100</v>
      </c>
      <c r="L173" s="46">
        <v>100</v>
      </c>
      <c r="M173" s="46">
        <v>100</v>
      </c>
      <c r="N173" s="46">
        <v>50</v>
      </c>
      <c r="O173" s="46">
        <v>0</v>
      </c>
      <c r="P173" s="102">
        <f t="shared" ref="P173:P175" si="29">SUM(J173:O173)</f>
        <v>400</v>
      </c>
    </row>
    <row r="174" spans="1:16" ht="30" customHeight="1" x14ac:dyDescent="0.25">
      <c r="A174" s="113"/>
      <c r="B174" s="23"/>
      <c r="C174" s="24"/>
      <c r="D174" s="25"/>
      <c r="E174" s="26"/>
      <c r="F174" s="27" t="s">
        <v>114</v>
      </c>
      <c r="G174" s="83"/>
      <c r="H174" s="84"/>
      <c r="I174" s="79"/>
      <c r="J174" s="46">
        <v>50</v>
      </c>
      <c r="K174" s="46">
        <v>100</v>
      </c>
      <c r="L174" s="46">
        <v>100</v>
      </c>
      <c r="M174" s="46">
        <v>100</v>
      </c>
      <c r="N174" s="46">
        <v>50</v>
      </c>
      <c r="O174" s="46">
        <v>0</v>
      </c>
      <c r="P174" s="102">
        <f t="shared" si="29"/>
        <v>400</v>
      </c>
    </row>
    <row r="175" spans="1:16" ht="53.25" customHeight="1" x14ac:dyDescent="0.25">
      <c r="A175" s="113"/>
      <c r="B175" s="23"/>
      <c r="C175" s="24"/>
      <c r="D175" s="25"/>
      <c r="E175" s="26"/>
      <c r="F175" s="27" t="s">
        <v>117</v>
      </c>
      <c r="G175" s="83"/>
      <c r="H175" s="84"/>
      <c r="I175" s="79"/>
      <c r="J175" s="46">
        <v>100</v>
      </c>
      <c r="K175" s="46">
        <v>200</v>
      </c>
      <c r="L175" s="46">
        <v>200</v>
      </c>
      <c r="M175" s="46">
        <v>200</v>
      </c>
      <c r="N175" s="46">
        <v>100</v>
      </c>
      <c r="O175" s="46">
        <v>0</v>
      </c>
      <c r="P175" s="102">
        <f t="shared" si="29"/>
        <v>800</v>
      </c>
    </row>
    <row r="176" spans="1:16" ht="30" customHeight="1" thickBot="1" x14ac:dyDescent="0.3">
      <c r="A176" s="115"/>
      <c r="B176" s="50"/>
      <c r="C176" s="51"/>
      <c r="D176" s="52"/>
      <c r="E176" s="53"/>
      <c r="F176" s="55" t="s">
        <v>116</v>
      </c>
      <c r="G176" s="85"/>
      <c r="H176" s="86"/>
      <c r="I176" s="80"/>
      <c r="J176" s="56">
        <v>32</v>
      </c>
      <c r="K176" s="56">
        <v>63</v>
      </c>
      <c r="L176" s="56">
        <v>62</v>
      </c>
      <c r="M176" s="56">
        <v>62</v>
      </c>
      <c r="N176" s="56">
        <v>31</v>
      </c>
      <c r="O176" s="56">
        <v>0</v>
      </c>
      <c r="P176" s="106">
        <f>SUM(J176:O176)</f>
        <v>250</v>
      </c>
    </row>
    <row r="177" spans="1:16" s="16" customFormat="1" ht="213" customHeight="1" x14ac:dyDescent="0.25">
      <c r="A177" s="117" t="s">
        <v>21</v>
      </c>
      <c r="B177" s="57" t="s">
        <v>15</v>
      </c>
      <c r="C177" s="58">
        <v>902355</v>
      </c>
      <c r="D177" s="68" t="s">
        <v>30</v>
      </c>
      <c r="E177" s="68" t="s">
        <v>32</v>
      </c>
      <c r="F177" s="64" t="s">
        <v>60</v>
      </c>
      <c r="G177" s="77">
        <v>45</v>
      </c>
      <c r="H177" s="78">
        <v>18</v>
      </c>
      <c r="I177" s="73">
        <v>18</v>
      </c>
      <c r="J177" s="48"/>
      <c r="K177" s="48"/>
      <c r="L177" s="48"/>
      <c r="M177" s="48"/>
      <c r="N177" s="48"/>
      <c r="O177" s="48"/>
      <c r="P177" s="99">
        <f>SUM(P178:P182)</f>
        <v>2550</v>
      </c>
    </row>
    <row r="178" spans="1:16" ht="109.5" customHeight="1" x14ac:dyDescent="0.25">
      <c r="A178" s="113"/>
      <c r="B178" s="23"/>
      <c r="C178" s="24"/>
      <c r="D178" s="25"/>
      <c r="E178" s="26"/>
      <c r="F178" s="27" t="s">
        <v>130</v>
      </c>
      <c r="G178" s="83"/>
      <c r="H178" s="84"/>
      <c r="I178" s="79"/>
      <c r="J178" s="46">
        <v>94</v>
      </c>
      <c r="K178" s="46">
        <v>188</v>
      </c>
      <c r="L178" s="46">
        <v>188</v>
      </c>
      <c r="M178" s="46">
        <v>187</v>
      </c>
      <c r="N178" s="46">
        <v>93</v>
      </c>
      <c r="O178" s="46">
        <v>0</v>
      </c>
      <c r="P178" s="102">
        <f>SUM(J178:O178)</f>
        <v>750</v>
      </c>
    </row>
    <row r="179" spans="1:16" ht="30" customHeight="1" x14ac:dyDescent="0.25">
      <c r="A179" s="113"/>
      <c r="B179" s="23"/>
      <c r="C179" s="24"/>
      <c r="D179" s="25"/>
      <c r="E179" s="26"/>
      <c r="F179" s="27" t="s">
        <v>113</v>
      </c>
      <c r="G179" s="83"/>
      <c r="H179" s="84"/>
      <c r="I179" s="79"/>
      <c r="J179" s="46">
        <v>50</v>
      </c>
      <c r="K179" s="46">
        <v>100</v>
      </c>
      <c r="L179" s="46">
        <v>100</v>
      </c>
      <c r="M179" s="46">
        <v>100</v>
      </c>
      <c r="N179" s="46">
        <v>50</v>
      </c>
      <c r="O179" s="46">
        <v>0</v>
      </c>
      <c r="P179" s="102">
        <f t="shared" ref="P179:P180" si="30">SUM(J179:O179)</f>
        <v>400</v>
      </c>
    </row>
    <row r="180" spans="1:16" ht="30" customHeight="1" x14ac:dyDescent="0.25">
      <c r="A180" s="113"/>
      <c r="B180" s="23"/>
      <c r="C180" s="24"/>
      <c r="D180" s="25"/>
      <c r="E180" s="26"/>
      <c r="F180" s="27" t="s">
        <v>114</v>
      </c>
      <c r="G180" s="83"/>
      <c r="H180" s="84"/>
      <c r="I180" s="79"/>
      <c r="J180" s="46">
        <v>50</v>
      </c>
      <c r="K180" s="46">
        <v>100</v>
      </c>
      <c r="L180" s="46">
        <v>100</v>
      </c>
      <c r="M180" s="46">
        <v>100</v>
      </c>
      <c r="N180" s="46">
        <v>50</v>
      </c>
      <c r="O180" s="46">
        <v>0</v>
      </c>
      <c r="P180" s="102">
        <f t="shared" si="30"/>
        <v>400</v>
      </c>
    </row>
    <row r="181" spans="1:16" ht="30" customHeight="1" x14ac:dyDescent="0.25">
      <c r="A181" s="113"/>
      <c r="B181" s="23"/>
      <c r="C181" s="24"/>
      <c r="D181" s="25"/>
      <c r="E181" s="26"/>
      <c r="F181" s="27" t="s">
        <v>115</v>
      </c>
      <c r="G181" s="83"/>
      <c r="H181" s="84"/>
      <c r="I181" s="79"/>
      <c r="J181" s="46">
        <v>94</v>
      </c>
      <c r="K181" s="46">
        <v>188</v>
      </c>
      <c r="L181" s="46">
        <v>188</v>
      </c>
      <c r="M181" s="46">
        <v>187</v>
      </c>
      <c r="N181" s="46">
        <v>93</v>
      </c>
      <c r="O181" s="46">
        <v>0</v>
      </c>
      <c r="P181" s="102">
        <f>SUM(J181:O181)</f>
        <v>750</v>
      </c>
    </row>
    <row r="182" spans="1:16" ht="30" customHeight="1" thickBot="1" x14ac:dyDescent="0.3">
      <c r="A182" s="115"/>
      <c r="B182" s="50"/>
      <c r="C182" s="51"/>
      <c r="D182" s="52"/>
      <c r="E182" s="53"/>
      <c r="F182" s="55" t="s">
        <v>116</v>
      </c>
      <c r="G182" s="85"/>
      <c r="H182" s="86"/>
      <c r="I182" s="80"/>
      <c r="J182" s="56">
        <v>32</v>
      </c>
      <c r="K182" s="56">
        <v>63</v>
      </c>
      <c r="L182" s="56">
        <v>62</v>
      </c>
      <c r="M182" s="56">
        <v>62</v>
      </c>
      <c r="N182" s="56">
        <v>31</v>
      </c>
      <c r="O182" s="56">
        <v>0</v>
      </c>
      <c r="P182" s="106">
        <f>SUM(J182:O182)</f>
        <v>250</v>
      </c>
    </row>
    <row r="183" spans="1:16" s="16" customFormat="1" ht="128.25" customHeight="1" x14ac:dyDescent="0.25">
      <c r="A183" s="117" t="s">
        <v>21</v>
      </c>
      <c r="B183" s="57" t="s">
        <v>15</v>
      </c>
      <c r="C183" s="58">
        <v>902356</v>
      </c>
      <c r="D183" s="68" t="s">
        <v>31</v>
      </c>
      <c r="E183" s="68" t="s">
        <v>32</v>
      </c>
      <c r="F183" s="64" t="s">
        <v>62</v>
      </c>
      <c r="G183" s="77">
        <v>45</v>
      </c>
      <c r="H183" s="78">
        <v>18</v>
      </c>
      <c r="I183" s="73">
        <v>18</v>
      </c>
      <c r="J183" s="48"/>
      <c r="K183" s="48"/>
      <c r="L183" s="48"/>
      <c r="M183" s="48"/>
      <c r="N183" s="48"/>
      <c r="O183" s="48"/>
      <c r="P183" s="99">
        <f>SUM(P184:P187)</f>
        <v>2300</v>
      </c>
    </row>
    <row r="184" spans="1:16" ht="205.5" customHeight="1" x14ac:dyDescent="0.25">
      <c r="A184" s="113"/>
      <c r="B184" s="23"/>
      <c r="C184" s="24"/>
      <c r="D184" s="25"/>
      <c r="E184" s="26"/>
      <c r="F184" s="29" t="s">
        <v>130</v>
      </c>
      <c r="G184" s="83"/>
      <c r="H184" s="84"/>
      <c r="I184" s="79"/>
      <c r="J184" s="46">
        <v>94</v>
      </c>
      <c r="K184" s="46">
        <v>188</v>
      </c>
      <c r="L184" s="46">
        <v>188</v>
      </c>
      <c r="M184" s="46">
        <v>187</v>
      </c>
      <c r="N184" s="46">
        <v>93</v>
      </c>
      <c r="O184" s="46">
        <v>0</v>
      </c>
      <c r="P184" s="102">
        <f>SUM(J184:O184)</f>
        <v>750</v>
      </c>
    </row>
    <row r="185" spans="1:16" ht="30" customHeight="1" x14ac:dyDescent="0.25">
      <c r="A185" s="113"/>
      <c r="B185" s="23"/>
      <c r="C185" s="24"/>
      <c r="D185" s="25"/>
      <c r="E185" s="26"/>
      <c r="F185" s="27" t="s">
        <v>113</v>
      </c>
      <c r="G185" s="83"/>
      <c r="H185" s="84"/>
      <c r="I185" s="79"/>
      <c r="J185" s="46">
        <v>50</v>
      </c>
      <c r="K185" s="46">
        <v>100</v>
      </c>
      <c r="L185" s="46">
        <v>100</v>
      </c>
      <c r="M185" s="46">
        <v>100</v>
      </c>
      <c r="N185" s="46">
        <v>50</v>
      </c>
      <c r="O185" s="46">
        <v>0</v>
      </c>
      <c r="P185" s="102">
        <f t="shared" ref="P185:P186" si="31">SUM(J185:O185)</f>
        <v>400</v>
      </c>
    </row>
    <row r="186" spans="1:16" ht="30" customHeight="1" x14ac:dyDescent="0.25">
      <c r="A186" s="113"/>
      <c r="B186" s="23"/>
      <c r="C186" s="24"/>
      <c r="D186" s="25"/>
      <c r="E186" s="26"/>
      <c r="F186" s="27" t="s">
        <v>114</v>
      </c>
      <c r="G186" s="83"/>
      <c r="H186" s="84"/>
      <c r="I186" s="79"/>
      <c r="J186" s="46">
        <v>50</v>
      </c>
      <c r="K186" s="46">
        <v>100</v>
      </c>
      <c r="L186" s="46">
        <v>100</v>
      </c>
      <c r="M186" s="46">
        <v>100</v>
      </c>
      <c r="N186" s="46">
        <v>50</v>
      </c>
      <c r="O186" s="46">
        <v>0</v>
      </c>
      <c r="P186" s="102">
        <f t="shared" si="31"/>
        <v>400</v>
      </c>
    </row>
    <row r="187" spans="1:16" ht="30" customHeight="1" thickBot="1" x14ac:dyDescent="0.3">
      <c r="A187" s="115"/>
      <c r="B187" s="50"/>
      <c r="C187" s="51"/>
      <c r="D187" s="52"/>
      <c r="E187" s="53"/>
      <c r="F187" s="55" t="s">
        <v>115</v>
      </c>
      <c r="G187" s="85"/>
      <c r="H187" s="86"/>
      <c r="I187" s="80"/>
      <c r="J187" s="56">
        <v>94</v>
      </c>
      <c r="K187" s="56">
        <v>188</v>
      </c>
      <c r="L187" s="56">
        <v>188</v>
      </c>
      <c r="M187" s="56">
        <v>187</v>
      </c>
      <c r="N187" s="56">
        <v>93</v>
      </c>
      <c r="O187" s="56">
        <v>0</v>
      </c>
      <c r="P187" s="106">
        <f>SUM(J187:O187)</f>
        <v>750</v>
      </c>
    </row>
    <row r="188" spans="1:16" ht="21" customHeight="1" x14ac:dyDescent="0.25">
      <c r="D188" s="14"/>
      <c r="E188" s="15"/>
      <c r="F188" s="15"/>
      <c r="G188" s="87"/>
      <c r="H188" s="88"/>
      <c r="I188" s="89"/>
    </row>
    <row r="194" spans="2:6" ht="21" customHeight="1" x14ac:dyDescent="0.25">
      <c r="B194" s="18"/>
      <c r="C194" s="18"/>
      <c r="D194" s="19"/>
      <c r="E194" s="20"/>
      <c r="F194" s="20"/>
    </row>
  </sheetData>
  <phoneticPr fontId="7" type="noConversion"/>
  <pageMargins left="0.19685039370078741" right="0" top="0.39370078740157483" bottom="0.39370078740157483" header="0.31496062992125984" footer="0.31496062992125984"/>
  <pageSetup paperSize="9" scale="90" fitToHeight="0" orientation="portrait" r:id="rId1"/>
  <rowBreaks count="1" manualBreakCount="1">
    <brk id="12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NORTH SAILS</vt:lpstr>
      <vt:lpstr>'NORTH SAILS'!Print_Area</vt:lpstr>
      <vt:lpstr>'NORTH SAILS'!Print_Titles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office</cp:lastModifiedBy>
  <cp:lastPrinted>2020-10-26T13:04:48Z</cp:lastPrinted>
  <dcterms:created xsi:type="dcterms:W3CDTF">2018-06-28T05:10:33Z</dcterms:created>
  <dcterms:modified xsi:type="dcterms:W3CDTF">2021-01-16T10:05:40Z</dcterms:modified>
  <cp:category/>
</cp:coreProperties>
</file>